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oiu038\Desktop\AnaCredit\hdp_conf\utils\"/>
    </mc:Choice>
  </mc:AlternateContent>
  <bookViews>
    <workbookView xWindow="0" yWindow="0" windowWidth="19200" windowHeight="9525" tabRatio="657"/>
  </bookViews>
  <sheets>
    <sheet name="HDP Test Case Performance" sheetId="4" r:id="rId1"/>
    <sheet name="Pivot Tables" sheetId="6" r:id="rId2"/>
    <sheet name="CustomData" sheetId="5" r:id="rId3"/>
  </sheets>
  <definedNames>
    <definedName name="_xlcn.LinkedTable_Table11" hidden="1">MachineGroupMapping[]</definedName>
    <definedName name="_xlcn.LinkedTable_Thresholds1" hidden="1">Thresholds[]</definedName>
    <definedName name="Slicer_Day">#N/A</definedName>
    <definedName name="Slicer_Name">#N/A</definedName>
    <definedName name="Slicer_Time">#N/A</definedName>
  </definedNames>
  <calcPr calcId="152511"/>
  <pivotCaches>
    <pivotCache cacheId="1156" r:id="rId4"/>
    <pivotCache cacheId="1159" r:id="rId5"/>
    <pivotCache cacheId="1162" r:id="rId6"/>
    <pivotCache cacheId="1165" r:id="rId7"/>
    <pivotCache cacheId="1168" r:id="rId8"/>
    <pivotCache cacheId="1171" r:id="rId9"/>
    <pivotCache cacheId="1174" r:id="rId10"/>
    <pivotCache cacheId="1177" r:id="rId11"/>
    <pivotCache cacheId="1180" r:id="rId12"/>
  </pivotCaches>
  <extLst>
    <ext xmlns:x14="http://schemas.microsoft.com/office/spreadsheetml/2009/9/main" uri="{876F7934-8845-4945-9796-88D515C7AA90}">
      <x14:pivotCaches>
        <pivotCache cacheId="156" r:id="rId13"/>
      </x14:pivotCaches>
    </ext>
    <ext xmlns:x14="http://schemas.microsoft.com/office/spreadsheetml/2009/9/main" uri="{BBE1A952-AA13-448e-AADC-164F8A28A991}">
      <x14:slicerCaches>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Perf_5ebc4613-3ae9-4c6f-935f-73a4df9694fc" name="factPerf" connection="SqlServer vide-hadoopm01 HadoopPerf"/>
          <x15:modelTable id="TestCases_dcce1214-f712-49a5-b8f4-6ac2f0622e8a" name="TestCases" connection="SqlServer vide-hadoopm01 HadoopPerf"/>
          <x15:modelTable id="Thresholds-22faee75-20b5-44c5-9e29-05c960b3e71d" name="Thresholds" connection="LinkedTable_Thresholds"/>
          <x15:modelTable id="Table1-b53ffdf8-ca61-4aca-9106-ccf5369a8d9c" name="MachineGroupMapping" connection="LinkedTable_Table1"/>
        </x15:modelTables>
        <x15:modelRelationships>
          <x15:modelRelationship fromTable="factPerf" fromColumn="Guid" toTable="TestCases" toColumn="GUID"/>
          <x15:modelRelationship fromTable="factPerf" fromColumn="MachineName" toTable="MachineGroupMapping" toColumn="MachineName"/>
          <x15:modelRelationship fromTable="factPerf" fromColumn="ThresholdKey" toTable="Thresholds" toColumn="ThresholdKey"/>
        </x15:modelRelationships>
      </x15:dataModel>
    </ext>
  </extLst>
</workbook>
</file>

<file path=xl/calcChain.xml><?xml version="1.0" encoding="utf-8"?>
<calcChain xmlns="http://schemas.openxmlformats.org/spreadsheetml/2006/main">
  <c r="G7" i="5" l="1"/>
  <c r="M7" i="4"/>
  <c r="L7" i="4"/>
  <c r="K7" i="4"/>
  <c r="G10" i="5" l="1"/>
  <c r="G4" i="5"/>
</calcChain>
</file>

<file path=xl/connections.xml><?xml version="1.0" encoding="utf-8"?>
<connections xmlns="http://schemas.openxmlformats.org/spreadsheetml/2006/main">
  <connection id="1" name="LinkedTable_Table1" type="102" refreshedVersion="5" minRefreshableVersion="5">
    <extLst>
      <ext xmlns:x15="http://schemas.microsoft.com/office/spreadsheetml/2010/11/main" uri="{DE250136-89BD-433C-8126-D09CA5730AF9}">
        <x15:connection id="Table1-b53ffdf8-ca61-4aca-9106-ccf5369a8d9c">
          <x15:rangePr sourceName="_xlcn.LinkedTable_Table11"/>
        </x15:connection>
      </ext>
    </extLst>
  </connection>
  <connection id="2" name="LinkedTable_Thresholds" type="102" refreshedVersion="5" minRefreshableVersion="5">
    <extLst>
      <ext xmlns:x15="http://schemas.microsoft.com/office/spreadsheetml/2010/11/main" uri="{DE250136-89BD-433C-8126-D09CA5730AF9}">
        <x15:connection id="Thresholds-22faee75-20b5-44c5-9e29-05c960b3e71d">
          <x15:rangePr sourceName="_xlcn.LinkedTable_Thresholds1"/>
        </x15:connection>
      </ext>
    </extLst>
  </connection>
  <connection id="3" name="SqlServer vide-hadoopm01 HadoopPerf" type="100" refreshedVersion="5">
    <extLst>
      <ext xmlns:x15="http://schemas.microsoft.com/office/spreadsheetml/2010/11/main" uri="{DE250136-89BD-433C-8126-D09CA5730AF9}">
        <x15:connection id="8b3fd71a-597c-495f-bea1-95701acc1f79"/>
      </ext>
    </extLst>
  </connection>
  <connection id="4"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9">
    <s v="ThisWorkbookDataModel"/>
    <s v="{[factPerf].[Counter].&amp;[Processor-% Processor Time-_Total]}"/>
    <s v="{[factPerf].[Counter].&amp;[System-Processor Queue Length-NA]}"/>
    <s v="{[factPerf].[Counter].&amp;[LogicalDisk-Disk Bytes/sec-E:]}"/>
    <s v="{[factPerf].[Counter].&amp;[LogicalDisk-Avg. Disk sec/Transfer-E:]}"/>
    <s v="{[factPerf].[Counter].&amp;[Memory-Available MBytes-NA]}"/>
    <s v="{[factPerf].[Counter].&amp;[Memory-Pages/sec-NA]}"/>
    <s v="{[factPerf].[Counter].&amp;[Memory-% Committed Bytes In Use-NA]}"/>
    <s v="{[factPerf].[Counter].&amp;[Network Interface-Bytes Total/sec-vmxnet3 Ethernet Adapter]}"/>
  </metadataStrings>
  <mdxMetadata count="8">
    <mdx n="0" f="s">
      <ms ns="1" c="0"/>
    </mdx>
    <mdx n="0" f="s">
      <ms ns="2" c="0"/>
    </mdx>
    <mdx n="0" f="s">
      <ms ns="3" c="0"/>
    </mdx>
    <mdx n="0" f="s">
      <ms ns="4" c="0"/>
    </mdx>
    <mdx n="0" f="s">
      <ms ns="5" c="0"/>
    </mdx>
    <mdx n="0" f="s">
      <ms ns="6" c="0"/>
    </mdx>
    <mdx n="0" f="s">
      <ms ns="7" c="0"/>
    </mdx>
    <mdx n="0" f="s">
      <ms ns="8" c="0"/>
    </mdx>
  </mdxMetadata>
  <valueMetadata count="8">
    <bk>
      <rc t="1" v="0"/>
    </bk>
    <bk>
      <rc t="1" v="1"/>
    </bk>
    <bk>
      <rc t="1" v="2"/>
    </bk>
    <bk>
      <rc t="1" v="3"/>
    </bk>
    <bk>
      <rc t="1" v="4"/>
    </bk>
    <bk>
      <rc t="1" v="5"/>
    </bk>
    <bk>
      <rc t="1" v="6"/>
    </bk>
    <bk>
      <rc t="1" v="7"/>
    </bk>
  </valueMetadata>
</metadata>
</file>

<file path=xl/sharedStrings.xml><?xml version="1.0" encoding="utf-8"?>
<sst xmlns="http://schemas.openxmlformats.org/spreadsheetml/2006/main" count="113" uniqueCount="41">
  <si>
    <t>CPU</t>
  </si>
  <si>
    <t>MachineName</t>
  </si>
  <si>
    <t>LogicName</t>
  </si>
  <si>
    <t>NameNodes</t>
  </si>
  <si>
    <t>DataNodes</t>
  </si>
  <si>
    <t>\\vide-hadoopm01</t>
  </si>
  <si>
    <t>\\vide-hadoopm02</t>
  </si>
  <si>
    <t>\\vide-hadoopm03</t>
  </si>
  <si>
    <t>\\vide-hadoops01</t>
  </si>
  <si>
    <t>\\vide-hadoops02</t>
  </si>
  <si>
    <t>\\vide-hadoops03</t>
  </si>
  <si>
    <t>\\vide-hadoops04</t>
  </si>
  <si>
    <t>\\vide-hadoops05</t>
  </si>
  <si>
    <t>Order</t>
  </si>
  <si>
    <t>Column Labels</t>
  </si>
  <si>
    <t>Row Labels</t>
  </si>
  <si>
    <t>LogicalDisk-Avg. Disk sec/Transfer-E:</t>
  </si>
  <si>
    <t>LogicalDisk-Disk Bytes/sec-E:</t>
  </si>
  <si>
    <t>Memory-% Committed Bytes In Use-NA</t>
  </si>
  <si>
    <t>Memory-Available MBytes-NA</t>
  </si>
  <si>
    <t>Memory-Pages/sec-NA</t>
  </si>
  <si>
    <t>Network Interface-Bytes Total/sec-vmxnet3 Ethernet Adapter</t>
  </si>
  <si>
    <t>Processor-% Processor Time-_Total</t>
  </si>
  <si>
    <t>System-Processor Queue Length-NA</t>
  </si>
  <si>
    <t>Counter</t>
  </si>
  <si>
    <t>Duration</t>
  </si>
  <si>
    <t>Sum of ExecutionTime</t>
  </si>
  <si>
    <t>Memory</t>
  </si>
  <si>
    <t>IO</t>
  </si>
  <si>
    <t>Average of CounterValueAdjusted</t>
  </si>
  <si>
    <t>Max of CounterValueAdjusted</t>
  </si>
  <si>
    <t>HDP Test Case Performance</t>
  </si>
  <si>
    <t>Min of CounterValueAdjusted</t>
  </si>
  <si>
    <t>Network</t>
  </si>
  <si>
    <t>Threshold</t>
  </si>
  <si>
    <t>Thresholds</t>
  </si>
  <si>
    <t>Values should be below red and above green</t>
  </si>
  <si>
    <t>Test Case Execution Time:</t>
  </si>
  <si>
    <t>ms</t>
  </si>
  <si>
    <t>sec</t>
  </si>
  <si>
    <t>min</t>
  </si>
</sst>
</file>

<file path=xl/styles.xml><?xml version="1.0" encoding="utf-8"?>
<styleSheet xmlns="http://schemas.openxmlformats.org/spreadsheetml/2006/main" xmlns:mc="http://schemas.openxmlformats.org/markup-compatibility/2006" xmlns:x14ac="http://schemas.microsoft.com/office/spreadsheetml/2009/9/ac" mc:Ignorable="x14ac">
  <fonts count="6" x14ac:knownFonts="1">
    <font>
      <sz val="11"/>
      <color theme="1"/>
      <name val="Calibri"/>
      <family val="2"/>
      <scheme val="minor"/>
    </font>
    <font>
      <b/>
      <sz val="15"/>
      <color theme="3"/>
      <name val="Calibri"/>
      <family val="2"/>
      <scheme val="minor"/>
    </font>
    <font>
      <b/>
      <sz val="13"/>
      <color theme="3"/>
      <name val="Calibri"/>
      <family val="2"/>
      <scheme val="minor"/>
    </font>
    <font>
      <b/>
      <sz val="24"/>
      <color theme="3"/>
      <name val="Calibri"/>
      <family val="2"/>
      <scheme val="minor"/>
    </font>
    <font>
      <u/>
      <sz val="11"/>
      <color theme="10"/>
      <name val="Calibri"/>
      <family val="2"/>
      <scheme val="minor"/>
    </font>
    <font>
      <sz val="8"/>
      <color theme="1"/>
      <name val="Calibri"/>
      <family val="2"/>
      <scheme val="minor"/>
    </font>
  </fonts>
  <fills count="2">
    <fill>
      <patternFill patternType="none"/>
    </fill>
    <fill>
      <patternFill patternType="gray125"/>
    </fill>
  </fills>
  <borders count="20">
    <border>
      <left/>
      <right/>
      <top/>
      <bottom/>
      <diagonal/>
    </border>
    <border>
      <left/>
      <right/>
      <top/>
      <bottom style="thick">
        <color theme="4"/>
      </bottom>
      <diagonal/>
    </border>
    <border>
      <left/>
      <right/>
      <top/>
      <bottom style="thick">
        <color theme="4" tint="0.499984740745262"/>
      </bottom>
      <diagonal/>
    </border>
    <border>
      <left/>
      <right/>
      <top style="thick">
        <color theme="4" tint="0.59996337778862885"/>
      </top>
      <bottom/>
      <diagonal/>
    </border>
    <border>
      <left/>
      <right/>
      <top/>
      <bottom style="thick">
        <color theme="4" tint="0.59996337778862885"/>
      </bottom>
      <diagonal/>
    </border>
    <border>
      <left style="thick">
        <color theme="4" tint="0.59996337778862885"/>
      </left>
      <right/>
      <top style="thick">
        <color theme="4" tint="0.59996337778862885"/>
      </top>
      <bottom/>
      <diagonal/>
    </border>
    <border>
      <left/>
      <right style="thick">
        <color theme="4" tint="0.59996337778862885"/>
      </right>
      <top style="thick">
        <color theme="4" tint="0.59996337778862885"/>
      </top>
      <bottom/>
      <diagonal/>
    </border>
    <border>
      <left style="thick">
        <color theme="4" tint="0.59996337778862885"/>
      </left>
      <right/>
      <top/>
      <bottom style="thick">
        <color theme="4" tint="0.59996337778862885"/>
      </bottom>
      <diagonal/>
    </border>
    <border>
      <left/>
      <right style="thick">
        <color theme="4" tint="0.59996337778862885"/>
      </right>
      <top/>
      <bottom style="thick">
        <color theme="4" tint="0.59996337778862885"/>
      </bottom>
      <diagonal/>
    </border>
    <border>
      <left style="thick">
        <color theme="4" tint="0.59996337778862885"/>
      </left>
      <right/>
      <top/>
      <bottom/>
      <diagonal/>
    </border>
    <border>
      <left/>
      <right style="thick">
        <color theme="4" tint="0.59996337778862885"/>
      </right>
      <top/>
      <bottom/>
      <diagonal/>
    </border>
    <border>
      <left/>
      <right/>
      <top style="double">
        <color theme="4" tint="-0.499984740745262"/>
      </top>
      <bottom/>
      <diagonal/>
    </border>
    <border>
      <left/>
      <right style="double">
        <color theme="4" tint="-0.499984740745262"/>
      </right>
      <top style="double">
        <color theme="4" tint="-0.499984740745262"/>
      </top>
      <bottom/>
      <diagonal/>
    </border>
    <border>
      <left style="double">
        <color theme="4" tint="-0.499984740745262"/>
      </left>
      <right/>
      <top/>
      <bottom/>
      <diagonal/>
    </border>
    <border>
      <left/>
      <right style="double">
        <color theme="4" tint="-0.499984740745262"/>
      </right>
      <top/>
      <bottom/>
      <diagonal/>
    </border>
    <border>
      <left style="double">
        <color theme="4" tint="-0.499984740745262"/>
      </left>
      <right/>
      <top/>
      <bottom style="double">
        <color theme="4" tint="-0.499984740745262"/>
      </bottom>
      <diagonal/>
    </border>
    <border>
      <left/>
      <right/>
      <top/>
      <bottom style="double">
        <color theme="4" tint="-0.499984740745262"/>
      </bottom>
      <diagonal/>
    </border>
    <border>
      <left/>
      <right style="double">
        <color theme="4" tint="-0.499984740745262"/>
      </right>
      <top/>
      <bottom style="double">
        <color theme="4" tint="-0.499984740745262"/>
      </bottom>
      <diagonal/>
    </border>
    <border>
      <left style="double">
        <color theme="4" tint="-0.499984740745262"/>
      </left>
      <right/>
      <top style="double">
        <color theme="4" tint="-0.499984740745262"/>
      </top>
      <bottom/>
      <diagonal/>
    </border>
    <border>
      <left/>
      <right/>
      <top style="double">
        <color theme="4" tint="-0.499984740745262"/>
      </top>
      <bottom style="thick">
        <color theme="4" tint="-0.499984740745262"/>
      </bottom>
      <diagonal/>
    </border>
  </borders>
  <cellStyleXfs count="4">
    <xf numFmtId="0" fontId="0" fillId="0" borderId="0"/>
    <xf numFmtId="0" fontId="1" fillId="0" borderId="1" applyNumberFormat="0" applyFill="0" applyAlignment="0" applyProtection="0"/>
    <xf numFmtId="0" fontId="2" fillId="0" borderId="2" applyNumberFormat="0" applyFill="0" applyAlignment="0" applyProtection="0"/>
    <xf numFmtId="0" fontId="4" fillId="0" borderId="0" applyNumberFormat="0" applyFill="0" applyBorder="0" applyAlignment="0" applyProtection="0"/>
  </cellStyleXfs>
  <cellXfs count="27">
    <xf numFmtId="0" fontId="0" fillId="0" borderId="0" xfId="0"/>
    <xf numFmtId="0" fontId="0" fillId="0" borderId="0" xfId="0" applyNumberFormat="1"/>
    <xf numFmtId="0" fontId="2" fillId="0" borderId="2" xfId="2"/>
    <xf numFmtId="0" fontId="4" fillId="0" borderId="0" xfId="3"/>
    <xf numFmtId="0" fontId="0" fillId="0" borderId="0" xfId="0" pivotButton="1"/>
    <xf numFmtId="0" fontId="0" fillId="0" borderId="0" xfId="0" applyAlignment="1">
      <alignment horizontal="left"/>
    </xf>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Border="1"/>
    <xf numFmtId="0" fontId="0" fillId="0" borderId="10" xfId="0" applyBorder="1"/>
    <xf numFmtId="0" fontId="2" fillId="0" borderId="0" xfId="2"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3" fillId="0" borderId="11" xfId="1" applyFont="1" applyBorder="1" applyAlignment="1"/>
    <xf numFmtId="0" fontId="3" fillId="0" borderId="12" xfId="1" applyFont="1" applyBorder="1" applyAlignment="1"/>
    <xf numFmtId="0" fontId="0" fillId="0" borderId="18" xfId="0" applyBorder="1"/>
    <xf numFmtId="0" fontId="0" fillId="0" borderId="0" xfId="0" applyBorder="1" applyAlignment="1">
      <alignment horizontal="right"/>
    </xf>
    <xf numFmtId="0" fontId="5" fillId="0" borderId="3" xfId="0" applyFont="1" applyBorder="1" applyAlignment="1">
      <alignment horizontal="right"/>
    </xf>
    <xf numFmtId="0" fontId="3" fillId="0" borderId="19" xfId="1" applyFont="1" applyBorder="1" applyAlignment="1">
      <alignment horizontal="center"/>
    </xf>
  </cellXfs>
  <cellStyles count="4">
    <cellStyle name="Heading 1" xfId="1" builtinId="16"/>
    <cellStyle name="Heading 2" xfId="2" builtinId="17"/>
    <cellStyle name="Hyperlink" xfId="3"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connections" Target="connections.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eetMetadata" Target="metadata.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55" Type="http://schemas.openxmlformats.org/officeDocument/2006/relationships/customXml" Target="../customXml/item32.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3.xml"/><Relationship Id="rId29" Type="http://schemas.openxmlformats.org/officeDocument/2006/relationships/customXml" Target="../customXml/item6.xml"/><Relationship Id="rId11" Type="http://schemas.openxmlformats.org/officeDocument/2006/relationships/pivotCacheDefinition" Target="pivotCache/pivotCacheDefinition8.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 Type="http://schemas.openxmlformats.org/officeDocument/2006/relationships/pivotCacheDefinition" Target="pivotCache/pivotCacheDefinition2.xml"/><Relationship Id="rId19"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1.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56" Type="http://schemas.openxmlformats.org/officeDocument/2006/relationships/customXml" Target="../customXml/item33.xml"/><Relationship Id="rId8" Type="http://schemas.openxmlformats.org/officeDocument/2006/relationships/pivotCacheDefinition" Target="pivotCache/pivotCacheDefinition5.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theme" Target="theme/them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haredStrings" Target="sharedStrings.xml"/><Relationship Id="rId41" Type="http://schemas.openxmlformats.org/officeDocument/2006/relationships/customXml" Target="../customXml/item18.xml"/><Relationship Id="rId54" Type="http://schemas.openxmlformats.org/officeDocument/2006/relationships/customXml" Target="../customXml/item3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microsoft.com/office/2007/relationships/slicerCache" Target="slicerCaches/slicerCache2.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57" Type="http://schemas.openxmlformats.org/officeDocument/2006/relationships/customXml" Target="../customXml/item34.xml"/><Relationship Id="rId10" Type="http://schemas.openxmlformats.org/officeDocument/2006/relationships/pivotCacheDefinition" Target="pivotCache/pivotCacheDefinition7.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Tables!CPU Usage Table</c:name>
    <c:fmtId val="6"/>
  </c:pivotSource>
  <c:chart>
    <c:title>
      <c:tx>
        <c:rich>
          <a:bodyPr rot="0" spcFirstLastPara="1" vertOverflow="ellipsis" vert="horz" wrap="square" anchor="ctr" anchorCtr="0"/>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CPU Usage</a:t>
            </a:r>
          </a:p>
        </c:rich>
      </c:tx>
      <c:layout>
        <c:manualLayout>
          <c:xMode val="edge"/>
          <c:yMode val="edge"/>
          <c:x val="0.13721169619422571"/>
          <c:y val="6.1624649859943981E-2"/>
        </c:manualLayout>
      </c:layout>
      <c:overlay val="0"/>
      <c:spPr>
        <a:noFill/>
        <a:ln>
          <a:noFill/>
        </a:ln>
        <a:effectLst/>
      </c:spPr>
      <c:txPr>
        <a:bodyPr rot="0" spcFirstLastPara="1" vertOverflow="ellipsis" vert="horz" wrap="square" anchor="ctr" anchorCtr="0"/>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PT"/>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PT"/>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lumMod val="60000"/>
              <a:lumOff val="40000"/>
              <a:alpha val="75000"/>
            </a:schemeClr>
          </a:solidFill>
          <a:ln w="12700">
            <a:solidFill>
              <a:schemeClr val="accent1">
                <a:lumMod val="60000"/>
                <a:lumOff val="40000"/>
              </a:schemeClr>
            </a:solidFill>
            <a:prstDash val="solid"/>
          </a:ln>
          <a:effectLst/>
        </c:spPr>
        <c:marker>
          <c:symbol val="none"/>
        </c:marker>
      </c:pivotFmt>
      <c:pivotFmt>
        <c:idx val="5"/>
        <c:spPr>
          <a:solidFill>
            <a:schemeClr val="accent1">
              <a:lumMod val="50000"/>
              <a:alpha val="75000"/>
            </a:schemeClr>
          </a:solidFill>
          <a:ln w="12700" cmpd="sng">
            <a:solidFill>
              <a:schemeClr val="accent1">
                <a:lumMod val="50000"/>
              </a:schemeClr>
            </a:solidFill>
            <a:prstDash val="solid"/>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lumMod val="50000"/>
              <a:alpha val="75000"/>
            </a:schemeClr>
          </a:solidFill>
          <a:ln w="19050">
            <a:solidFill>
              <a:schemeClr val="accent1">
                <a:lumMod val="60000"/>
                <a:lumOff val="40000"/>
              </a:schemeClr>
            </a:solidFill>
          </a:ln>
          <a:effectLst/>
        </c:spPr>
        <c:marker>
          <c:symbol val="none"/>
        </c:marker>
      </c:pivotFmt>
      <c:pivotFmt>
        <c:idx val="9"/>
        <c:spPr>
          <a:solidFill>
            <a:schemeClr val="accent1"/>
          </a:solidFill>
          <a:ln>
            <a:noFill/>
          </a:ln>
          <a:effectLst/>
        </c:spPr>
        <c:marker>
          <c:symbol val="none"/>
        </c:marker>
      </c:pivotFmt>
      <c:pivotFmt>
        <c:idx val="10"/>
        <c:spPr>
          <a:ln w="12700" cap="rnd">
            <a:solidFill>
              <a:srgbClr val="FF0000"/>
            </a:solidFill>
            <a:round/>
          </a:ln>
          <a:effectLst/>
        </c:spPr>
        <c:marker>
          <c:symbol val="none"/>
        </c:marker>
      </c:pivotFmt>
      <c:pivotFmt>
        <c:idx val="11"/>
        <c:spPr>
          <a:solidFill>
            <a:schemeClr val="accent1">
              <a:lumMod val="50000"/>
              <a:alpha val="75000"/>
            </a:schemeClr>
          </a:solidFill>
          <a:ln w="12700">
            <a:solidFill>
              <a:schemeClr val="accent1">
                <a:lumMod val="50000"/>
              </a:schemeClr>
            </a:solidFill>
          </a:ln>
          <a:effectLst/>
        </c:spPr>
        <c:marker>
          <c:symbol val="none"/>
        </c:marker>
      </c:pivotFmt>
      <c:pivotFmt>
        <c:idx val="12"/>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s>
    <c:plotArea>
      <c:layout/>
      <c:areaChart>
        <c:grouping val="standard"/>
        <c:varyColors val="0"/>
        <c:ser>
          <c:idx val="0"/>
          <c:order val="0"/>
          <c:tx>
            <c:strRef>
              <c:f>'Pivot Tables'!$D$5:$D$6</c:f>
              <c:strCache>
                <c:ptCount val="1"/>
                <c:pt idx="0">
                  <c:v>DataNodes</c:v>
                </c:pt>
              </c:strCache>
            </c:strRef>
          </c:tx>
          <c:spPr>
            <a:solidFill>
              <a:schemeClr val="accent1">
                <a:lumMod val="60000"/>
                <a:lumOff val="40000"/>
                <a:alpha val="75000"/>
              </a:schemeClr>
            </a:solidFill>
            <a:ln w="12700">
              <a:solidFill>
                <a:schemeClr val="accent1">
                  <a:lumMod val="60000"/>
                  <a:lumOff val="40000"/>
                </a:schemeClr>
              </a:solidFill>
            </a:ln>
            <a:effectLst/>
          </c:spPr>
          <c:cat>
            <c:strRef>
              <c:f>'Pivot Tables'!$C$7:$C$152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Tables'!$D$7:$D$152</c:f>
              <c:numCache>
                <c:formatCode>General</c:formatCode>
                <c:ptCount val="146"/>
                <c:pt idx="0">
                  <c:v>0.9499141977733383</c:v>
                </c:pt>
                <c:pt idx="1">
                  <c:v>89.528795811518322</c:v>
                </c:pt>
                <c:pt idx="2">
                  <c:v>90.607734806629836</c:v>
                </c:pt>
                <c:pt idx="3">
                  <c:v>100</c:v>
                </c:pt>
                <c:pt idx="4">
                  <c:v>100</c:v>
                </c:pt>
                <c:pt idx="5">
                  <c:v>100</c:v>
                </c:pt>
                <c:pt idx="6">
                  <c:v>100</c:v>
                </c:pt>
                <c:pt idx="7">
                  <c:v>100</c:v>
                </c:pt>
                <c:pt idx="8">
                  <c:v>100</c:v>
                </c:pt>
                <c:pt idx="9">
                  <c:v>100</c:v>
                </c:pt>
                <c:pt idx="10">
                  <c:v>100</c:v>
                </c:pt>
                <c:pt idx="11">
                  <c:v>100</c:v>
                </c:pt>
                <c:pt idx="12">
                  <c:v>100</c:v>
                </c:pt>
                <c:pt idx="13">
                  <c:v>100</c:v>
                </c:pt>
                <c:pt idx="14">
                  <c:v>100</c:v>
                </c:pt>
                <c:pt idx="15">
                  <c:v>100</c:v>
                </c:pt>
                <c:pt idx="16">
                  <c:v>100</c:v>
                </c:pt>
                <c:pt idx="17">
                  <c:v>100</c:v>
                </c:pt>
                <c:pt idx="18">
                  <c:v>100</c:v>
                </c:pt>
                <c:pt idx="19">
                  <c:v>100</c:v>
                </c:pt>
                <c:pt idx="20">
                  <c:v>100</c:v>
                </c:pt>
                <c:pt idx="21">
                  <c:v>100</c:v>
                </c:pt>
                <c:pt idx="22">
                  <c:v>100</c:v>
                </c:pt>
                <c:pt idx="23">
                  <c:v>100</c:v>
                </c:pt>
                <c:pt idx="24">
                  <c:v>100</c:v>
                </c:pt>
                <c:pt idx="25">
                  <c:v>100</c:v>
                </c:pt>
                <c:pt idx="26">
                  <c:v>100</c:v>
                </c:pt>
                <c:pt idx="27">
                  <c:v>100</c:v>
                </c:pt>
                <c:pt idx="28">
                  <c:v>100</c:v>
                </c:pt>
                <c:pt idx="29">
                  <c:v>100</c:v>
                </c:pt>
                <c:pt idx="30">
                  <c:v>100</c:v>
                </c:pt>
                <c:pt idx="31">
                  <c:v>100</c:v>
                </c:pt>
                <c:pt idx="32">
                  <c:v>100</c:v>
                </c:pt>
                <c:pt idx="33">
                  <c:v>100</c:v>
                </c:pt>
                <c:pt idx="34">
                  <c:v>100</c:v>
                </c:pt>
                <c:pt idx="35">
                  <c:v>100</c:v>
                </c:pt>
                <c:pt idx="36">
                  <c:v>100</c:v>
                </c:pt>
                <c:pt idx="37">
                  <c:v>100</c:v>
                </c:pt>
                <c:pt idx="38">
                  <c:v>100</c:v>
                </c:pt>
                <c:pt idx="39">
                  <c:v>99.88262685089208</c:v>
                </c:pt>
                <c:pt idx="40">
                  <c:v>99.559085153500618</c:v>
                </c:pt>
                <c:pt idx="41">
                  <c:v>96.910567021068189</c:v>
                </c:pt>
                <c:pt idx="42">
                  <c:v>99.821749165837517</c:v>
                </c:pt>
                <c:pt idx="43">
                  <c:v>99.836604449411666</c:v>
                </c:pt>
                <c:pt idx="44">
                  <c:v>99.82639000177349</c:v>
                </c:pt>
                <c:pt idx="45">
                  <c:v>68.05576143788754</c:v>
                </c:pt>
                <c:pt idx="46">
                  <c:v>51.215589383469442</c:v>
                </c:pt>
                <c:pt idx="47">
                  <c:v>34.461804999113255</c:v>
                </c:pt>
                <c:pt idx="48">
                  <c:v>34.974094924926248</c:v>
                </c:pt>
                <c:pt idx="49">
                  <c:v>34.20139000177349</c:v>
                </c:pt>
                <c:pt idx="50">
                  <c:v>34.542315442178818</c:v>
                </c:pt>
                <c:pt idx="51">
                  <c:v>33.767361667553409</c:v>
                </c:pt>
                <c:pt idx="52">
                  <c:v>35.492226318597062</c:v>
                </c:pt>
                <c:pt idx="53">
                  <c:v>34.455956888545259</c:v>
                </c:pt>
                <c:pt idx="54">
                  <c:v>42.770535256572927</c:v>
                </c:pt>
                <c:pt idx="55">
                  <c:v>43.863637820503484</c:v>
                </c:pt>
                <c:pt idx="56">
                  <c:v>18.229690831955146</c:v>
                </c:pt>
                <c:pt idx="57">
                  <c:v>18.229690831955146</c:v>
                </c:pt>
                <c:pt idx="58">
                  <c:v>18.663713045345574</c:v>
                </c:pt>
                <c:pt idx="59">
                  <c:v>18.490104159989407</c:v>
                </c:pt>
                <c:pt idx="60">
                  <c:v>18.316495274633226</c:v>
                </c:pt>
                <c:pt idx="61">
                  <c:v>18.761428820452096</c:v>
                </c:pt>
                <c:pt idx="62">
                  <c:v>17.44844417058755</c:v>
                </c:pt>
                <c:pt idx="63">
                  <c:v>49.353076503998018</c:v>
                </c:pt>
                <c:pt idx="64">
                  <c:v>100</c:v>
                </c:pt>
                <c:pt idx="65">
                  <c:v>100</c:v>
                </c:pt>
                <c:pt idx="66">
                  <c:v>100</c:v>
                </c:pt>
                <c:pt idx="67">
                  <c:v>100</c:v>
                </c:pt>
                <c:pt idx="68">
                  <c:v>100</c:v>
                </c:pt>
                <c:pt idx="69">
                  <c:v>99.596777639878624</c:v>
                </c:pt>
                <c:pt idx="70">
                  <c:v>100</c:v>
                </c:pt>
                <c:pt idx="71">
                  <c:v>100</c:v>
                </c:pt>
                <c:pt idx="72">
                  <c:v>100</c:v>
                </c:pt>
                <c:pt idx="73">
                  <c:v>100</c:v>
                </c:pt>
                <c:pt idx="74">
                  <c:v>100</c:v>
                </c:pt>
                <c:pt idx="75">
                  <c:v>100</c:v>
                </c:pt>
                <c:pt idx="76">
                  <c:v>100</c:v>
                </c:pt>
                <c:pt idx="77">
                  <c:v>100</c:v>
                </c:pt>
                <c:pt idx="78">
                  <c:v>100</c:v>
                </c:pt>
                <c:pt idx="79">
                  <c:v>100</c:v>
                </c:pt>
                <c:pt idx="80">
                  <c:v>100</c:v>
                </c:pt>
                <c:pt idx="81">
                  <c:v>100</c:v>
                </c:pt>
                <c:pt idx="82">
                  <c:v>100</c:v>
                </c:pt>
                <c:pt idx="83">
                  <c:v>100</c:v>
                </c:pt>
                <c:pt idx="84">
                  <c:v>100</c:v>
                </c:pt>
                <c:pt idx="85">
                  <c:v>100</c:v>
                </c:pt>
                <c:pt idx="86">
                  <c:v>100</c:v>
                </c:pt>
                <c:pt idx="87">
                  <c:v>100</c:v>
                </c:pt>
                <c:pt idx="88">
                  <c:v>100</c:v>
                </c:pt>
                <c:pt idx="89">
                  <c:v>100</c:v>
                </c:pt>
                <c:pt idx="90">
                  <c:v>100</c:v>
                </c:pt>
                <c:pt idx="91">
                  <c:v>100</c:v>
                </c:pt>
                <c:pt idx="92">
                  <c:v>100</c:v>
                </c:pt>
                <c:pt idx="93">
                  <c:v>100</c:v>
                </c:pt>
                <c:pt idx="94">
                  <c:v>100</c:v>
                </c:pt>
                <c:pt idx="95">
                  <c:v>100</c:v>
                </c:pt>
                <c:pt idx="96">
                  <c:v>100</c:v>
                </c:pt>
                <c:pt idx="97">
                  <c:v>100</c:v>
                </c:pt>
                <c:pt idx="98">
                  <c:v>100</c:v>
                </c:pt>
                <c:pt idx="99">
                  <c:v>100</c:v>
                </c:pt>
                <c:pt idx="100">
                  <c:v>100</c:v>
                </c:pt>
                <c:pt idx="101">
                  <c:v>100</c:v>
                </c:pt>
                <c:pt idx="102">
                  <c:v>100</c:v>
                </c:pt>
                <c:pt idx="103">
                  <c:v>100</c:v>
                </c:pt>
                <c:pt idx="104">
                  <c:v>100</c:v>
                </c:pt>
                <c:pt idx="105">
                  <c:v>100</c:v>
                </c:pt>
                <c:pt idx="106">
                  <c:v>100</c:v>
                </c:pt>
                <c:pt idx="107">
                  <c:v>100</c:v>
                </c:pt>
                <c:pt idx="108">
                  <c:v>100</c:v>
                </c:pt>
                <c:pt idx="109">
                  <c:v>100</c:v>
                </c:pt>
                <c:pt idx="110">
                  <c:v>100</c:v>
                </c:pt>
                <c:pt idx="111">
                  <c:v>100</c:v>
                </c:pt>
                <c:pt idx="112">
                  <c:v>100</c:v>
                </c:pt>
                <c:pt idx="113">
                  <c:v>100</c:v>
                </c:pt>
                <c:pt idx="114">
                  <c:v>100</c:v>
                </c:pt>
                <c:pt idx="115">
                  <c:v>100</c:v>
                </c:pt>
                <c:pt idx="116">
                  <c:v>100</c:v>
                </c:pt>
                <c:pt idx="117">
                  <c:v>100</c:v>
                </c:pt>
                <c:pt idx="118">
                  <c:v>100</c:v>
                </c:pt>
                <c:pt idx="119">
                  <c:v>100</c:v>
                </c:pt>
                <c:pt idx="120">
                  <c:v>100</c:v>
                </c:pt>
                <c:pt idx="121">
                  <c:v>100</c:v>
                </c:pt>
                <c:pt idx="122">
                  <c:v>100</c:v>
                </c:pt>
                <c:pt idx="123">
                  <c:v>100</c:v>
                </c:pt>
                <c:pt idx="124">
                  <c:v>100</c:v>
                </c:pt>
                <c:pt idx="125">
                  <c:v>100</c:v>
                </c:pt>
                <c:pt idx="126">
                  <c:v>100</c:v>
                </c:pt>
                <c:pt idx="127">
                  <c:v>100</c:v>
                </c:pt>
                <c:pt idx="128">
                  <c:v>99.8427652798065</c:v>
                </c:pt>
                <c:pt idx="129">
                  <c:v>100</c:v>
                </c:pt>
                <c:pt idx="130">
                  <c:v>100</c:v>
                </c:pt>
                <c:pt idx="131">
                  <c:v>100</c:v>
                </c:pt>
                <c:pt idx="132">
                  <c:v>100</c:v>
                </c:pt>
                <c:pt idx="133">
                  <c:v>100</c:v>
                </c:pt>
                <c:pt idx="134">
                  <c:v>100</c:v>
                </c:pt>
                <c:pt idx="135">
                  <c:v>99.911348086011998</c:v>
                </c:pt>
                <c:pt idx="136">
                  <c:v>100</c:v>
                </c:pt>
                <c:pt idx="137">
                  <c:v>99.851193337857055</c:v>
                </c:pt>
                <c:pt idx="138">
                  <c:v>100</c:v>
                </c:pt>
                <c:pt idx="139">
                  <c:v>100</c:v>
                </c:pt>
                <c:pt idx="140">
                  <c:v>100</c:v>
                </c:pt>
                <c:pt idx="141">
                  <c:v>100</c:v>
                </c:pt>
                <c:pt idx="142">
                  <c:v>100</c:v>
                </c:pt>
                <c:pt idx="143">
                  <c:v>100</c:v>
                </c:pt>
                <c:pt idx="144">
                  <c:v>100</c:v>
                </c:pt>
                <c:pt idx="145">
                  <c:v>27.517826293893666</c:v>
                </c:pt>
              </c:numCache>
            </c:numRef>
          </c:val>
        </c:ser>
        <c:ser>
          <c:idx val="1"/>
          <c:order val="1"/>
          <c:tx>
            <c:strRef>
              <c:f>'Pivot Tables'!$E$5:$E$6</c:f>
              <c:strCache>
                <c:ptCount val="1"/>
                <c:pt idx="0">
                  <c:v>NameNodes</c:v>
                </c:pt>
              </c:strCache>
            </c:strRef>
          </c:tx>
          <c:spPr>
            <a:solidFill>
              <a:schemeClr val="accent1">
                <a:lumMod val="50000"/>
                <a:alpha val="75000"/>
              </a:schemeClr>
            </a:solidFill>
            <a:ln w="12700">
              <a:solidFill>
                <a:schemeClr val="accent1">
                  <a:lumMod val="50000"/>
                </a:schemeClr>
              </a:solidFill>
            </a:ln>
            <a:effectLst/>
          </c:spPr>
          <c:cat>
            <c:strRef>
              <c:f>'Pivot Tables'!$C$7:$C$152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Tables'!$E$7:$E$152</c:f>
              <c:numCache>
                <c:formatCode>General</c:formatCode>
                <c:ptCount val="146"/>
                <c:pt idx="0">
                  <c:v>9.5334092877331411</c:v>
                </c:pt>
                <c:pt idx="1">
                  <c:v>61.302321316319919</c:v>
                </c:pt>
                <c:pt idx="2">
                  <c:v>64.512971528897722</c:v>
                </c:pt>
                <c:pt idx="3">
                  <c:v>30.342872570594547</c:v>
                </c:pt>
                <c:pt idx="4">
                  <c:v>52.424947212283094</c:v>
                </c:pt>
                <c:pt idx="5">
                  <c:v>36.777762170240834</c:v>
                </c:pt>
                <c:pt idx="6">
                  <c:v>34.382949568711709</c:v>
                </c:pt>
                <c:pt idx="7">
                  <c:v>20.282372740484522</c:v>
                </c:pt>
                <c:pt idx="8">
                  <c:v>24.241764949245681</c:v>
                </c:pt>
                <c:pt idx="9">
                  <c:v>12.994114750181629</c:v>
                </c:pt>
                <c:pt idx="10">
                  <c:v>35.082753546305334</c:v>
                </c:pt>
                <c:pt idx="11">
                  <c:v>57.065519719857939</c:v>
                </c:pt>
                <c:pt idx="12">
                  <c:v>15.994010812879145</c:v>
                </c:pt>
                <c:pt idx="13">
                  <c:v>15.524627062523278</c:v>
                </c:pt>
                <c:pt idx="14">
                  <c:v>13.995817197070037</c:v>
                </c:pt>
                <c:pt idx="15">
                  <c:v>14.024594847547778</c:v>
                </c:pt>
                <c:pt idx="16">
                  <c:v>6.2525133129424981</c:v>
                </c:pt>
                <c:pt idx="17">
                  <c:v>22.122285721222834</c:v>
                </c:pt>
                <c:pt idx="18">
                  <c:v>10.368147062708788</c:v>
                </c:pt>
                <c:pt idx="19">
                  <c:v>37.016049033715724</c:v>
                </c:pt>
                <c:pt idx="20">
                  <c:v>53.048359639764953</c:v>
                </c:pt>
                <c:pt idx="21">
                  <c:v>28.508421193970602</c:v>
                </c:pt>
                <c:pt idx="22">
                  <c:v>55.903543807430822</c:v>
                </c:pt>
                <c:pt idx="23">
                  <c:v>28.779953255627088</c:v>
                </c:pt>
                <c:pt idx="24">
                  <c:v>50.089741118598518</c:v>
                </c:pt>
                <c:pt idx="25">
                  <c:v>30.087836149029656</c:v>
                </c:pt>
                <c:pt idx="26">
                  <c:v>39.31691191430312</c:v>
                </c:pt>
                <c:pt idx="27">
                  <c:v>11.390118493347789</c:v>
                </c:pt>
                <c:pt idx="28">
                  <c:v>6.4630997767440634</c:v>
                </c:pt>
                <c:pt idx="29">
                  <c:v>22.571540774498054</c:v>
                </c:pt>
                <c:pt idx="30">
                  <c:v>45.024309433745849</c:v>
                </c:pt>
                <c:pt idx="31">
                  <c:v>53.602075219906766</c:v>
                </c:pt>
                <c:pt idx="32">
                  <c:v>52.676540980674403</c:v>
                </c:pt>
                <c:pt idx="33">
                  <c:v>78.699745346031591</c:v>
                </c:pt>
                <c:pt idx="34">
                  <c:v>5.9117899059855645</c:v>
                </c:pt>
                <c:pt idx="35">
                  <c:v>15.026507077364871</c:v>
                </c:pt>
                <c:pt idx="36">
                  <c:v>25.644992493219998</c:v>
                </c:pt>
                <c:pt idx="37">
                  <c:v>26.451476453422362</c:v>
                </c:pt>
                <c:pt idx="38">
                  <c:v>54.945668586927411</c:v>
                </c:pt>
                <c:pt idx="39">
                  <c:v>29.536008937338899</c:v>
                </c:pt>
                <c:pt idx="40">
                  <c:v>47.647614414630389</c:v>
                </c:pt>
                <c:pt idx="41">
                  <c:v>40.329231956175683</c:v>
                </c:pt>
                <c:pt idx="42">
                  <c:v>38.230743951798964</c:v>
                </c:pt>
                <c:pt idx="43">
                  <c:v>67.752267787559362</c:v>
                </c:pt>
                <c:pt idx="44">
                  <c:v>42.515340099456189</c:v>
                </c:pt>
                <c:pt idx="45">
                  <c:v>57.234224562667769</c:v>
                </c:pt>
                <c:pt idx="46">
                  <c:v>44.037002845255955</c:v>
                </c:pt>
                <c:pt idx="47">
                  <c:v>48.710940951239358</c:v>
                </c:pt>
                <c:pt idx="48">
                  <c:v>41.667040593496665</c:v>
                </c:pt>
                <c:pt idx="49">
                  <c:v>38.253344530857646</c:v>
                </c:pt>
                <c:pt idx="50">
                  <c:v>43.25315224899775</c:v>
                </c:pt>
                <c:pt idx="51">
                  <c:v>52.952641110102206</c:v>
                </c:pt>
                <c:pt idx="52">
                  <c:v>8.2132040891531037</c:v>
                </c:pt>
                <c:pt idx="53">
                  <c:v>46.26589849376267</c:v>
                </c:pt>
                <c:pt idx="54">
                  <c:v>53.325669350988612</c:v>
                </c:pt>
                <c:pt idx="55">
                  <c:v>46.377041137603051</c:v>
                </c:pt>
                <c:pt idx="56">
                  <c:v>49.922366999388302</c:v>
                </c:pt>
                <c:pt idx="57">
                  <c:v>40.94312153368994</c:v>
                </c:pt>
                <c:pt idx="58">
                  <c:v>39.051710525835105</c:v>
                </c:pt>
                <c:pt idx="59">
                  <c:v>4.7476849652805075</c:v>
                </c:pt>
                <c:pt idx="60">
                  <c:v>54.152587413269359</c:v>
                </c:pt>
                <c:pt idx="61">
                  <c:v>59.3198582015632</c:v>
                </c:pt>
                <c:pt idx="62">
                  <c:v>4.3338212970146834</c:v>
                </c:pt>
                <c:pt idx="63">
                  <c:v>32.894403797058978</c:v>
                </c:pt>
                <c:pt idx="64">
                  <c:v>34.722030007042207</c:v>
                </c:pt>
                <c:pt idx="65">
                  <c:v>29.806572329721391</c:v>
                </c:pt>
                <c:pt idx="66">
                  <c:v>56.05961012002156</c:v>
                </c:pt>
                <c:pt idx="67">
                  <c:v>49.086772269325493</c:v>
                </c:pt>
                <c:pt idx="68">
                  <c:v>29.310181277773584</c:v>
                </c:pt>
                <c:pt idx="69">
                  <c:v>26.71129088357409</c:v>
                </c:pt>
                <c:pt idx="70">
                  <c:v>35.597393686294211</c:v>
                </c:pt>
                <c:pt idx="71">
                  <c:v>33.745331152503475</c:v>
                </c:pt>
                <c:pt idx="72">
                  <c:v>47.999077013343516</c:v>
                </c:pt>
                <c:pt idx="73">
                  <c:v>42.440940152691319</c:v>
                </c:pt>
                <c:pt idx="74">
                  <c:v>62.967287228349875</c:v>
                </c:pt>
                <c:pt idx="75">
                  <c:v>37.571475711531235</c:v>
                </c:pt>
                <c:pt idx="76">
                  <c:v>53.091263175889146</c:v>
                </c:pt>
                <c:pt idx="77">
                  <c:v>23.397371633510755</c:v>
                </c:pt>
                <c:pt idx="78">
                  <c:v>47.165102142222096</c:v>
                </c:pt>
                <c:pt idx="79">
                  <c:v>31.689365355783885</c:v>
                </c:pt>
                <c:pt idx="80">
                  <c:v>36.238681848807417</c:v>
                </c:pt>
                <c:pt idx="81">
                  <c:v>51.031980135319799</c:v>
                </c:pt>
                <c:pt idx="82">
                  <c:v>41.70021213827787</c:v>
                </c:pt>
                <c:pt idx="83">
                  <c:v>14.262422977230671</c:v>
                </c:pt>
                <c:pt idx="84">
                  <c:v>42.543949203283795</c:v>
                </c:pt>
                <c:pt idx="85">
                  <c:v>26.118881711310582</c:v>
                </c:pt>
                <c:pt idx="86">
                  <c:v>41.706524173728099</c:v>
                </c:pt>
                <c:pt idx="87">
                  <c:v>11.035926670053309</c:v>
                </c:pt>
                <c:pt idx="88">
                  <c:v>27.488498406047245</c:v>
                </c:pt>
                <c:pt idx="89">
                  <c:v>41.206302985445284</c:v>
                </c:pt>
                <c:pt idx="90">
                  <c:v>62.478626059092825</c:v>
                </c:pt>
                <c:pt idx="91">
                  <c:v>56.714181473861977</c:v>
                </c:pt>
                <c:pt idx="92">
                  <c:v>53.38666801099523</c:v>
                </c:pt>
                <c:pt idx="93">
                  <c:v>59.238170723540165</c:v>
                </c:pt>
                <c:pt idx="94">
                  <c:v>14.784790674829917</c:v>
                </c:pt>
                <c:pt idx="95">
                  <c:v>33.212171944358715</c:v>
                </c:pt>
                <c:pt idx="96">
                  <c:v>33.899687284030691</c:v>
                </c:pt>
                <c:pt idx="97">
                  <c:v>42.078560809579237</c:v>
                </c:pt>
                <c:pt idx="98">
                  <c:v>28.627852416593957</c:v>
                </c:pt>
                <c:pt idx="99">
                  <c:v>34.871397217336494</c:v>
                </c:pt>
                <c:pt idx="100">
                  <c:v>42.348564210159211</c:v>
                </c:pt>
                <c:pt idx="101">
                  <c:v>13.948055194480546</c:v>
                </c:pt>
                <c:pt idx="102">
                  <c:v>35.439401785613256</c:v>
                </c:pt>
                <c:pt idx="103">
                  <c:v>15.214053727605958</c:v>
                </c:pt>
                <c:pt idx="104">
                  <c:v>29.080961065015298</c:v>
                </c:pt>
                <c:pt idx="105">
                  <c:v>38.937315991408205</c:v>
                </c:pt>
                <c:pt idx="106">
                  <c:v>14.385522625782931</c:v>
                </c:pt>
                <c:pt idx="107">
                  <c:v>36.740932751146246</c:v>
                </c:pt>
                <c:pt idx="108">
                  <c:v>20.835455686484771</c:v>
                </c:pt>
                <c:pt idx="109">
                  <c:v>31.940466805210534</c:v>
                </c:pt>
                <c:pt idx="110">
                  <c:v>44.345951732822741</c:v>
                </c:pt>
                <c:pt idx="111">
                  <c:v>21.188480204100323</c:v>
                </c:pt>
                <c:pt idx="112">
                  <c:v>48.448044359859907</c:v>
                </c:pt>
                <c:pt idx="113">
                  <c:v>17.67150551655622</c:v>
                </c:pt>
                <c:pt idx="114">
                  <c:v>75.648216227271021</c:v>
                </c:pt>
                <c:pt idx="115">
                  <c:v>25.599368590353212</c:v>
                </c:pt>
                <c:pt idx="116">
                  <c:v>62.000374890129549</c:v>
                </c:pt>
                <c:pt idx="117">
                  <c:v>18.833480227694377</c:v>
                </c:pt>
                <c:pt idx="118">
                  <c:v>27.746578167413215</c:v>
                </c:pt>
                <c:pt idx="119">
                  <c:v>45.354648647184483</c:v>
                </c:pt>
                <c:pt idx="120">
                  <c:v>37.522536130899596</c:v>
                </c:pt>
                <c:pt idx="121">
                  <c:v>19.800614220094616</c:v>
                </c:pt>
                <c:pt idx="122">
                  <c:v>48.378140632564893</c:v>
                </c:pt>
                <c:pt idx="123">
                  <c:v>46.409285022131542</c:v>
                </c:pt>
                <c:pt idx="124">
                  <c:v>87.691826346809322</c:v>
                </c:pt>
                <c:pt idx="125">
                  <c:v>36.469308451880963</c:v>
                </c:pt>
                <c:pt idx="126">
                  <c:v>64.064135891981167</c:v>
                </c:pt>
                <c:pt idx="127">
                  <c:v>18.79361993430998</c:v>
                </c:pt>
                <c:pt idx="128">
                  <c:v>71.651589273696743</c:v>
                </c:pt>
                <c:pt idx="129">
                  <c:v>49.917808421150013</c:v>
                </c:pt>
                <c:pt idx="130">
                  <c:v>40.634007059304302</c:v>
                </c:pt>
                <c:pt idx="131">
                  <c:v>17.888699098004636</c:v>
                </c:pt>
                <c:pt idx="132">
                  <c:v>34.59875520881922</c:v>
                </c:pt>
                <c:pt idx="133">
                  <c:v>11.177144023859354</c:v>
                </c:pt>
                <c:pt idx="134">
                  <c:v>27.996140779431489</c:v>
                </c:pt>
                <c:pt idx="135">
                  <c:v>56.491874715672139</c:v>
                </c:pt>
                <c:pt idx="136">
                  <c:v>30.448201525699471</c:v>
                </c:pt>
                <c:pt idx="137">
                  <c:v>39.723026271072882</c:v>
                </c:pt>
                <c:pt idx="138">
                  <c:v>48.034042778765873</c:v>
                </c:pt>
                <c:pt idx="139">
                  <c:v>44.733544796886548</c:v>
                </c:pt>
                <c:pt idx="140">
                  <c:v>26.377805848501211</c:v>
                </c:pt>
                <c:pt idx="141">
                  <c:v>73.787932754552017</c:v>
                </c:pt>
                <c:pt idx="142">
                  <c:v>28.789274918661977</c:v>
                </c:pt>
                <c:pt idx="143">
                  <c:v>34.55432103208701</c:v>
                </c:pt>
                <c:pt idx="144">
                  <c:v>67.173975133183035</c:v>
                </c:pt>
                <c:pt idx="145">
                  <c:v>31.457812940410356</c:v>
                </c:pt>
              </c:numCache>
            </c:numRef>
          </c:val>
        </c:ser>
        <c:dLbls>
          <c:showLegendKey val="0"/>
          <c:showVal val="0"/>
          <c:showCatName val="0"/>
          <c:showSerName val="0"/>
          <c:showPercent val="0"/>
          <c:showBubbleSize val="0"/>
        </c:dLbls>
        <c:axId val="360312784"/>
        <c:axId val="360313344"/>
      </c:areaChart>
      <c:lineChart>
        <c:grouping val="standard"/>
        <c:varyColors val="0"/>
        <c:ser>
          <c:idx val="2"/>
          <c:order val="2"/>
          <c:tx>
            <c:strRef>
              <c:f>'Pivot Tables'!$F$5:$F$6</c:f>
              <c:strCache>
                <c:ptCount val="1"/>
                <c:pt idx="0">
                  <c:v>Threshold</c:v>
                </c:pt>
              </c:strCache>
            </c:strRef>
          </c:tx>
          <c:spPr>
            <a:ln w="12700" cap="rnd">
              <a:solidFill>
                <a:srgbClr val="FF0000"/>
              </a:solidFill>
              <a:round/>
            </a:ln>
            <a:effectLst/>
          </c:spPr>
          <c:marker>
            <c:symbol val="none"/>
          </c:marker>
          <c:cat>
            <c:strRef>
              <c:f>'Pivot Tables'!$C$7:$C$152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Tables'!$F$7:$F$152</c:f>
              <c:numCache>
                <c:formatCode>General</c:formatCode>
                <c:ptCount val="146"/>
                <c:pt idx="0">
                  <c:v>80</c:v>
                </c:pt>
                <c:pt idx="1">
                  <c:v>80</c:v>
                </c:pt>
                <c:pt idx="2">
                  <c:v>80</c:v>
                </c:pt>
                <c:pt idx="3">
                  <c:v>80</c:v>
                </c:pt>
                <c:pt idx="4">
                  <c:v>80</c:v>
                </c:pt>
                <c:pt idx="5">
                  <c:v>80</c:v>
                </c:pt>
                <c:pt idx="6">
                  <c:v>80</c:v>
                </c:pt>
                <c:pt idx="7">
                  <c:v>80</c:v>
                </c:pt>
                <c:pt idx="8">
                  <c:v>80</c:v>
                </c:pt>
                <c:pt idx="9">
                  <c:v>80</c:v>
                </c:pt>
                <c:pt idx="10">
                  <c:v>80</c:v>
                </c:pt>
                <c:pt idx="11">
                  <c:v>80</c:v>
                </c:pt>
                <c:pt idx="12">
                  <c:v>80</c:v>
                </c:pt>
                <c:pt idx="13">
                  <c:v>80</c:v>
                </c:pt>
                <c:pt idx="14">
                  <c:v>80</c:v>
                </c:pt>
                <c:pt idx="15">
                  <c:v>80</c:v>
                </c:pt>
                <c:pt idx="16">
                  <c:v>80</c:v>
                </c:pt>
                <c:pt idx="17">
                  <c:v>80</c:v>
                </c:pt>
                <c:pt idx="18">
                  <c:v>80</c:v>
                </c:pt>
                <c:pt idx="19">
                  <c:v>80</c:v>
                </c:pt>
                <c:pt idx="20">
                  <c:v>80</c:v>
                </c:pt>
                <c:pt idx="21">
                  <c:v>80</c:v>
                </c:pt>
                <c:pt idx="22">
                  <c:v>80</c:v>
                </c:pt>
                <c:pt idx="23">
                  <c:v>80</c:v>
                </c:pt>
                <c:pt idx="24">
                  <c:v>80</c:v>
                </c:pt>
                <c:pt idx="25">
                  <c:v>80</c:v>
                </c:pt>
                <c:pt idx="26">
                  <c:v>80</c:v>
                </c:pt>
                <c:pt idx="27">
                  <c:v>80</c:v>
                </c:pt>
                <c:pt idx="28">
                  <c:v>80</c:v>
                </c:pt>
                <c:pt idx="29">
                  <c:v>80</c:v>
                </c:pt>
                <c:pt idx="30">
                  <c:v>80</c:v>
                </c:pt>
                <c:pt idx="31">
                  <c:v>80</c:v>
                </c:pt>
                <c:pt idx="32">
                  <c:v>80</c:v>
                </c:pt>
                <c:pt idx="33">
                  <c:v>80</c:v>
                </c:pt>
                <c:pt idx="34">
                  <c:v>80</c:v>
                </c:pt>
                <c:pt idx="35">
                  <c:v>80</c:v>
                </c:pt>
                <c:pt idx="36">
                  <c:v>80</c:v>
                </c:pt>
                <c:pt idx="37">
                  <c:v>80</c:v>
                </c:pt>
                <c:pt idx="38">
                  <c:v>80</c:v>
                </c:pt>
                <c:pt idx="39">
                  <c:v>80</c:v>
                </c:pt>
                <c:pt idx="40">
                  <c:v>80</c:v>
                </c:pt>
                <c:pt idx="41">
                  <c:v>80</c:v>
                </c:pt>
                <c:pt idx="42">
                  <c:v>80</c:v>
                </c:pt>
                <c:pt idx="43">
                  <c:v>80</c:v>
                </c:pt>
                <c:pt idx="44">
                  <c:v>80</c:v>
                </c:pt>
                <c:pt idx="45">
                  <c:v>80</c:v>
                </c:pt>
                <c:pt idx="46">
                  <c:v>80</c:v>
                </c:pt>
                <c:pt idx="47">
                  <c:v>80</c:v>
                </c:pt>
                <c:pt idx="48">
                  <c:v>80</c:v>
                </c:pt>
                <c:pt idx="49">
                  <c:v>80</c:v>
                </c:pt>
                <c:pt idx="50">
                  <c:v>80</c:v>
                </c:pt>
                <c:pt idx="51">
                  <c:v>80</c:v>
                </c:pt>
                <c:pt idx="52">
                  <c:v>80</c:v>
                </c:pt>
                <c:pt idx="53">
                  <c:v>80</c:v>
                </c:pt>
                <c:pt idx="54">
                  <c:v>80</c:v>
                </c:pt>
                <c:pt idx="55">
                  <c:v>80</c:v>
                </c:pt>
                <c:pt idx="56">
                  <c:v>80</c:v>
                </c:pt>
                <c:pt idx="57">
                  <c:v>80</c:v>
                </c:pt>
                <c:pt idx="58">
                  <c:v>80</c:v>
                </c:pt>
                <c:pt idx="59">
                  <c:v>80</c:v>
                </c:pt>
                <c:pt idx="60">
                  <c:v>80</c:v>
                </c:pt>
                <c:pt idx="61">
                  <c:v>80</c:v>
                </c:pt>
                <c:pt idx="62">
                  <c:v>80</c:v>
                </c:pt>
                <c:pt idx="63">
                  <c:v>80</c:v>
                </c:pt>
                <c:pt idx="64">
                  <c:v>80</c:v>
                </c:pt>
                <c:pt idx="65">
                  <c:v>80</c:v>
                </c:pt>
                <c:pt idx="66">
                  <c:v>80</c:v>
                </c:pt>
                <c:pt idx="67">
                  <c:v>80</c:v>
                </c:pt>
                <c:pt idx="68">
                  <c:v>80</c:v>
                </c:pt>
                <c:pt idx="69">
                  <c:v>80</c:v>
                </c:pt>
                <c:pt idx="70">
                  <c:v>80</c:v>
                </c:pt>
                <c:pt idx="71">
                  <c:v>80</c:v>
                </c:pt>
                <c:pt idx="72">
                  <c:v>80</c:v>
                </c:pt>
                <c:pt idx="73">
                  <c:v>80</c:v>
                </c:pt>
                <c:pt idx="74">
                  <c:v>80</c:v>
                </c:pt>
                <c:pt idx="75">
                  <c:v>80</c:v>
                </c:pt>
                <c:pt idx="76">
                  <c:v>80</c:v>
                </c:pt>
                <c:pt idx="77">
                  <c:v>80</c:v>
                </c:pt>
                <c:pt idx="78">
                  <c:v>80</c:v>
                </c:pt>
                <c:pt idx="79">
                  <c:v>80</c:v>
                </c:pt>
                <c:pt idx="80">
                  <c:v>80</c:v>
                </c:pt>
                <c:pt idx="81">
                  <c:v>80</c:v>
                </c:pt>
                <c:pt idx="82">
                  <c:v>80</c:v>
                </c:pt>
                <c:pt idx="83">
                  <c:v>80</c:v>
                </c:pt>
                <c:pt idx="84">
                  <c:v>80</c:v>
                </c:pt>
                <c:pt idx="85">
                  <c:v>80</c:v>
                </c:pt>
                <c:pt idx="86">
                  <c:v>80</c:v>
                </c:pt>
                <c:pt idx="87">
                  <c:v>80</c:v>
                </c:pt>
                <c:pt idx="88">
                  <c:v>80</c:v>
                </c:pt>
                <c:pt idx="89">
                  <c:v>80</c:v>
                </c:pt>
                <c:pt idx="90">
                  <c:v>80</c:v>
                </c:pt>
                <c:pt idx="91">
                  <c:v>80</c:v>
                </c:pt>
                <c:pt idx="92">
                  <c:v>80</c:v>
                </c:pt>
                <c:pt idx="93">
                  <c:v>80</c:v>
                </c:pt>
                <c:pt idx="94">
                  <c:v>80</c:v>
                </c:pt>
                <c:pt idx="95">
                  <c:v>80</c:v>
                </c:pt>
                <c:pt idx="96">
                  <c:v>80</c:v>
                </c:pt>
                <c:pt idx="97">
                  <c:v>80</c:v>
                </c:pt>
                <c:pt idx="98">
                  <c:v>80</c:v>
                </c:pt>
                <c:pt idx="99">
                  <c:v>80</c:v>
                </c:pt>
                <c:pt idx="100">
                  <c:v>80</c:v>
                </c:pt>
                <c:pt idx="101">
                  <c:v>80</c:v>
                </c:pt>
                <c:pt idx="102">
                  <c:v>80</c:v>
                </c:pt>
                <c:pt idx="103">
                  <c:v>80</c:v>
                </c:pt>
                <c:pt idx="104">
                  <c:v>80</c:v>
                </c:pt>
                <c:pt idx="105">
                  <c:v>80</c:v>
                </c:pt>
                <c:pt idx="106">
                  <c:v>80</c:v>
                </c:pt>
                <c:pt idx="107">
                  <c:v>80</c:v>
                </c:pt>
                <c:pt idx="108">
                  <c:v>80</c:v>
                </c:pt>
                <c:pt idx="109">
                  <c:v>80</c:v>
                </c:pt>
                <c:pt idx="110">
                  <c:v>80</c:v>
                </c:pt>
                <c:pt idx="111">
                  <c:v>80</c:v>
                </c:pt>
                <c:pt idx="112">
                  <c:v>80</c:v>
                </c:pt>
                <c:pt idx="113">
                  <c:v>80</c:v>
                </c:pt>
                <c:pt idx="114">
                  <c:v>80</c:v>
                </c:pt>
                <c:pt idx="115">
                  <c:v>80</c:v>
                </c:pt>
                <c:pt idx="116">
                  <c:v>80</c:v>
                </c:pt>
                <c:pt idx="117">
                  <c:v>80</c:v>
                </c:pt>
                <c:pt idx="118">
                  <c:v>80</c:v>
                </c:pt>
                <c:pt idx="119">
                  <c:v>80</c:v>
                </c:pt>
                <c:pt idx="120">
                  <c:v>80</c:v>
                </c:pt>
                <c:pt idx="121">
                  <c:v>80</c:v>
                </c:pt>
                <c:pt idx="122">
                  <c:v>80</c:v>
                </c:pt>
                <c:pt idx="123">
                  <c:v>80</c:v>
                </c:pt>
                <c:pt idx="124">
                  <c:v>80</c:v>
                </c:pt>
                <c:pt idx="125">
                  <c:v>80</c:v>
                </c:pt>
                <c:pt idx="126">
                  <c:v>80</c:v>
                </c:pt>
                <c:pt idx="127">
                  <c:v>80</c:v>
                </c:pt>
                <c:pt idx="128">
                  <c:v>80</c:v>
                </c:pt>
                <c:pt idx="129">
                  <c:v>80</c:v>
                </c:pt>
                <c:pt idx="130">
                  <c:v>80</c:v>
                </c:pt>
                <c:pt idx="131">
                  <c:v>80</c:v>
                </c:pt>
                <c:pt idx="132">
                  <c:v>80</c:v>
                </c:pt>
                <c:pt idx="133">
                  <c:v>80</c:v>
                </c:pt>
                <c:pt idx="134">
                  <c:v>80</c:v>
                </c:pt>
                <c:pt idx="135">
                  <c:v>80</c:v>
                </c:pt>
                <c:pt idx="136">
                  <c:v>80</c:v>
                </c:pt>
                <c:pt idx="137">
                  <c:v>80</c:v>
                </c:pt>
                <c:pt idx="138">
                  <c:v>80</c:v>
                </c:pt>
                <c:pt idx="139">
                  <c:v>80</c:v>
                </c:pt>
                <c:pt idx="140">
                  <c:v>80</c:v>
                </c:pt>
                <c:pt idx="141">
                  <c:v>80</c:v>
                </c:pt>
                <c:pt idx="142">
                  <c:v>80</c:v>
                </c:pt>
                <c:pt idx="143">
                  <c:v>80</c:v>
                </c:pt>
                <c:pt idx="144">
                  <c:v>80</c:v>
                </c:pt>
                <c:pt idx="145">
                  <c:v>80</c:v>
                </c:pt>
              </c:numCache>
            </c:numRef>
          </c:val>
          <c:smooth val="0"/>
        </c:ser>
        <c:dLbls>
          <c:showLegendKey val="0"/>
          <c:showVal val="0"/>
          <c:showCatName val="0"/>
          <c:showSerName val="0"/>
          <c:showPercent val="0"/>
          <c:showBubbleSize val="0"/>
        </c:dLbls>
        <c:marker val="1"/>
        <c:smooth val="0"/>
        <c:axId val="360312784"/>
        <c:axId val="360313344"/>
      </c:lineChart>
      <c:catAx>
        <c:axId val="36031278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0313344"/>
        <c:crosses val="autoZero"/>
        <c:auto val="1"/>
        <c:lblAlgn val="ctr"/>
        <c:lblOffset val="100"/>
        <c:noMultiLvlLbl val="0"/>
      </c:catAx>
      <c:valAx>
        <c:axId val="36031334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quot;%&quot;;#%;0&quot;%&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031278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zero"/>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Tables!Processor Queue Length Table</c:name>
    <c:fmtId val="11"/>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Processor Queue Length</a:t>
            </a:r>
          </a:p>
        </c:rich>
      </c:tx>
      <c:layout>
        <c:manualLayout>
          <c:xMode val="edge"/>
          <c:yMode val="edge"/>
          <c:x val="9.2399795948112526E-2"/>
          <c:y val="5.8503968253968253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
        <c:idx val="5"/>
        <c:spPr>
          <a:solidFill>
            <a:schemeClr val="accent1">
              <a:lumMod val="50000"/>
              <a:alpha val="75000"/>
            </a:schemeClr>
          </a:solidFill>
          <a:ln w="12700">
            <a:solidFill>
              <a:schemeClr val="accent1">
                <a:lumMod val="50000"/>
              </a:schemeClr>
            </a:solidFill>
          </a:ln>
          <a:effectLst/>
        </c:spPr>
        <c:marker>
          <c:symbol val="none"/>
        </c:marker>
      </c:pivotFmt>
      <c:pivotFmt>
        <c:idx val="6"/>
        <c:spPr>
          <a:solidFill>
            <a:schemeClr val="accent1">
              <a:lumMod val="50000"/>
              <a:alpha val="75000"/>
            </a:schemeClr>
          </a:solidFill>
          <a:ln w="12700">
            <a:solidFill>
              <a:schemeClr val="accent1">
                <a:lumMod val="50000"/>
              </a:schemeClr>
            </a:solidFill>
          </a:ln>
          <a:effectLst/>
        </c:spPr>
        <c:marker>
          <c:symbol val="none"/>
        </c:marker>
      </c:pivotFmt>
      <c:pivotFmt>
        <c:idx val="7"/>
        <c:spPr>
          <a:solidFill>
            <a:schemeClr val="accent1"/>
          </a:solidFill>
          <a:ln>
            <a:noFill/>
          </a:ln>
          <a:effectLst/>
        </c:spPr>
        <c:marker>
          <c:symbol val="none"/>
        </c:marker>
      </c:pivotFmt>
      <c:pivotFmt>
        <c:idx val="8"/>
        <c:spPr>
          <a:ln w="12700" cap="rnd">
            <a:solidFill>
              <a:srgbClr val="FF0000"/>
            </a:solidFill>
            <a:round/>
          </a:ln>
          <a:effectLst/>
        </c:spPr>
        <c:marker>
          <c:symbol val="none"/>
        </c:marker>
      </c:pivotFmt>
      <c:pivotFmt>
        <c:idx val="9"/>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s>
    <c:plotArea>
      <c:layout/>
      <c:barChart>
        <c:barDir val="col"/>
        <c:grouping val="clustered"/>
        <c:varyColors val="0"/>
        <c:ser>
          <c:idx val="0"/>
          <c:order val="0"/>
          <c:tx>
            <c:strRef>
              <c:f>'Pivot Tables'!$I$5:$I$6</c:f>
              <c:strCache>
                <c:ptCount val="1"/>
                <c:pt idx="0">
                  <c:v>DataNodes</c:v>
                </c:pt>
              </c:strCache>
            </c:strRef>
          </c:tx>
          <c:spPr>
            <a:solidFill>
              <a:schemeClr val="accent1">
                <a:lumMod val="60000"/>
                <a:lumOff val="40000"/>
                <a:alpha val="75000"/>
              </a:schemeClr>
            </a:solidFill>
            <a:ln w="12700">
              <a:solidFill>
                <a:schemeClr val="accent1">
                  <a:lumMod val="60000"/>
                  <a:lumOff val="40000"/>
                </a:schemeClr>
              </a:solidFill>
            </a:ln>
            <a:effectLst/>
          </c:spPr>
          <c:invertIfNegative val="0"/>
          <c:cat>
            <c:strRef>
              <c:f>'Pivot Tables'!$H$7:$H$152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Tables'!$I$7:$I$152</c:f>
              <c:numCache>
                <c:formatCode>General</c:formatCode>
                <c:ptCount val="146"/>
                <c:pt idx="0">
                  <c:v>4</c:v>
                </c:pt>
                <c:pt idx="1">
                  <c:v>4</c:v>
                </c:pt>
                <c:pt idx="2">
                  <c:v>2</c:v>
                </c:pt>
                <c:pt idx="3">
                  <c:v>9</c:v>
                </c:pt>
                <c:pt idx="4">
                  <c:v>19</c:v>
                </c:pt>
                <c:pt idx="5">
                  <c:v>14</c:v>
                </c:pt>
                <c:pt idx="6">
                  <c:v>17</c:v>
                </c:pt>
                <c:pt idx="7">
                  <c:v>16</c:v>
                </c:pt>
                <c:pt idx="8">
                  <c:v>17</c:v>
                </c:pt>
                <c:pt idx="9">
                  <c:v>20</c:v>
                </c:pt>
                <c:pt idx="10">
                  <c:v>15</c:v>
                </c:pt>
                <c:pt idx="11">
                  <c:v>16</c:v>
                </c:pt>
                <c:pt idx="12">
                  <c:v>15</c:v>
                </c:pt>
                <c:pt idx="13">
                  <c:v>16</c:v>
                </c:pt>
                <c:pt idx="14">
                  <c:v>18</c:v>
                </c:pt>
                <c:pt idx="15">
                  <c:v>14</c:v>
                </c:pt>
                <c:pt idx="16">
                  <c:v>16</c:v>
                </c:pt>
                <c:pt idx="17">
                  <c:v>12</c:v>
                </c:pt>
                <c:pt idx="18">
                  <c:v>19</c:v>
                </c:pt>
                <c:pt idx="19">
                  <c:v>13</c:v>
                </c:pt>
                <c:pt idx="20">
                  <c:v>17</c:v>
                </c:pt>
                <c:pt idx="21">
                  <c:v>15</c:v>
                </c:pt>
                <c:pt idx="22">
                  <c:v>17</c:v>
                </c:pt>
                <c:pt idx="23">
                  <c:v>10</c:v>
                </c:pt>
                <c:pt idx="24">
                  <c:v>17</c:v>
                </c:pt>
                <c:pt idx="25">
                  <c:v>11</c:v>
                </c:pt>
                <c:pt idx="26">
                  <c:v>15</c:v>
                </c:pt>
                <c:pt idx="27">
                  <c:v>13</c:v>
                </c:pt>
                <c:pt idx="28">
                  <c:v>12</c:v>
                </c:pt>
                <c:pt idx="29">
                  <c:v>13</c:v>
                </c:pt>
                <c:pt idx="30">
                  <c:v>11</c:v>
                </c:pt>
                <c:pt idx="31">
                  <c:v>16</c:v>
                </c:pt>
                <c:pt idx="32">
                  <c:v>16</c:v>
                </c:pt>
                <c:pt idx="33">
                  <c:v>12</c:v>
                </c:pt>
                <c:pt idx="34">
                  <c:v>12</c:v>
                </c:pt>
                <c:pt idx="35">
                  <c:v>18</c:v>
                </c:pt>
                <c:pt idx="36">
                  <c:v>18</c:v>
                </c:pt>
                <c:pt idx="37">
                  <c:v>17</c:v>
                </c:pt>
                <c:pt idx="38">
                  <c:v>13</c:v>
                </c:pt>
                <c:pt idx="39">
                  <c:v>13</c:v>
                </c:pt>
                <c:pt idx="40">
                  <c:v>14</c:v>
                </c:pt>
                <c:pt idx="41">
                  <c:v>16</c:v>
                </c:pt>
                <c:pt idx="42">
                  <c:v>9</c:v>
                </c:pt>
                <c:pt idx="43">
                  <c:v>24</c:v>
                </c:pt>
                <c:pt idx="44">
                  <c:v>23</c:v>
                </c:pt>
                <c:pt idx="45">
                  <c:v>1</c:v>
                </c:pt>
                <c:pt idx="46">
                  <c:v>1</c:v>
                </c:pt>
                <c:pt idx="47">
                  <c:v>1</c:v>
                </c:pt>
                <c:pt idx="48">
                  <c:v>4</c:v>
                </c:pt>
                <c:pt idx="49">
                  <c:v>5</c:v>
                </c:pt>
                <c:pt idx="50">
                  <c:v>1</c:v>
                </c:pt>
                <c:pt idx="51">
                  <c:v>1</c:v>
                </c:pt>
                <c:pt idx="52">
                  <c:v>1</c:v>
                </c:pt>
                <c:pt idx="53">
                  <c:v>4</c:v>
                </c:pt>
                <c:pt idx="54">
                  <c:v>17</c:v>
                </c:pt>
                <c:pt idx="55">
                  <c:v>1</c:v>
                </c:pt>
                <c:pt idx="56">
                  <c:v>2</c:v>
                </c:pt>
                <c:pt idx="57">
                  <c:v>0</c:v>
                </c:pt>
                <c:pt idx="58">
                  <c:v>1</c:v>
                </c:pt>
                <c:pt idx="59">
                  <c:v>2</c:v>
                </c:pt>
                <c:pt idx="60">
                  <c:v>2</c:v>
                </c:pt>
                <c:pt idx="61">
                  <c:v>5</c:v>
                </c:pt>
                <c:pt idx="62">
                  <c:v>3</c:v>
                </c:pt>
                <c:pt idx="63">
                  <c:v>21</c:v>
                </c:pt>
                <c:pt idx="64">
                  <c:v>20</c:v>
                </c:pt>
                <c:pt idx="65">
                  <c:v>40</c:v>
                </c:pt>
                <c:pt idx="66">
                  <c:v>35</c:v>
                </c:pt>
                <c:pt idx="67">
                  <c:v>23</c:v>
                </c:pt>
                <c:pt idx="68">
                  <c:v>22</c:v>
                </c:pt>
                <c:pt idx="69">
                  <c:v>18</c:v>
                </c:pt>
                <c:pt idx="70">
                  <c:v>42</c:v>
                </c:pt>
                <c:pt idx="71">
                  <c:v>42</c:v>
                </c:pt>
                <c:pt idx="72">
                  <c:v>27</c:v>
                </c:pt>
                <c:pt idx="73">
                  <c:v>20</c:v>
                </c:pt>
                <c:pt idx="74">
                  <c:v>23</c:v>
                </c:pt>
                <c:pt idx="75">
                  <c:v>27</c:v>
                </c:pt>
                <c:pt idx="76">
                  <c:v>18</c:v>
                </c:pt>
                <c:pt idx="77">
                  <c:v>22</c:v>
                </c:pt>
                <c:pt idx="78">
                  <c:v>24</c:v>
                </c:pt>
                <c:pt idx="79">
                  <c:v>14</c:v>
                </c:pt>
                <c:pt idx="80">
                  <c:v>31</c:v>
                </c:pt>
                <c:pt idx="81">
                  <c:v>14</c:v>
                </c:pt>
                <c:pt idx="82">
                  <c:v>18</c:v>
                </c:pt>
                <c:pt idx="83">
                  <c:v>18</c:v>
                </c:pt>
                <c:pt idx="84">
                  <c:v>34</c:v>
                </c:pt>
                <c:pt idx="85">
                  <c:v>20</c:v>
                </c:pt>
                <c:pt idx="86">
                  <c:v>39</c:v>
                </c:pt>
                <c:pt idx="87">
                  <c:v>23</c:v>
                </c:pt>
                <c:pt idx="88">
                  <c:v>18</c:v>
                </c:pt>
                <c:pt idx="89">
                  <c:v>25</c:v>
                </c:pt>
                <c:pt idx="90">
                  <c:v>22</c:v>
                </c:pt>
                <c:pt idx="91">
                  <c:v>36</c:v>
                </c:pt>
                <c:pt idx="92">
                  <c:v>25</c:v>
                </c:pt>
                <c:pt idx="93">
                  <c:v>25</c:v>
                </c:pt>
                <c:pt idx="94">
                  <c:v>30</c:v>
                </c:pt>
                <c:pt idx="95">
                  <c:v>17</c:v>
                </c:pt>
                <c:pt idx="96">
                  <c:v>38</c:v>
                </c:pt>
                <c:pt idx="97">
                  <c:v>18</c:v>
                </c:pt>
                <c:pt idx="98">
                  <c:v>24</c:v>
                </c:pt>
                <c:pt idx="99">
                  <c:v>20</c:v>
                </c:pt>
                <c:pt idx="100">
                  <c:v>24</c:v>
                </c:pt>
                <c:pt idx="101">
                  <c:v>20</c:v>
                </c:pt>
                <c:pt idx="102">
                  <c:v>19</c:v>
                </c:pt>
                <c:pt idx="103">
                  <c:v>35</c:v>
                </c:pt>
                <c:pt idx="104">
                  <c:v>26</c:v>
                </c:pt>
                <c:pt idx="105">
                  <c:v>25</c:v>
                </c:pt>
                <c:pt idx="106">
                  <c:v>32</c:v>
                </c:pt>
                <c:pt idx="107">
                  <c:v>21</c:v>
                </c:pt>
                <c:pt idx="108">
                  <c:v>37</c:v>
                </c:pt>
                <c:pt idx="109">
                  <c:v>26</c:v>
                </c:pt>
                <c:pt idx="110">
                  <c:v>27</c:v>
                </c:pt>
                <c:pt idx="111">
                  <c:v>24</c:v>
                </c:pt>
                <c:pt idx="112">
                  <c:v>41</c:v>
                </c:pt>
                <c:pt idx="113">
                  <c:v>41</c:v>
                </c:pt>
                <c:pt idx="114">
                  <c:v>31</c:v>
                </c:pt>
                <c:pt idx="115">
                  <c:v>34</c:v>
                </c:pt>
                <c:pt idx="116">
                  <c:v>24</c:v>
                </c:pt>
                <c:pt idx="117">
                  <c:v>22</c:v>
                </c:pt>
                <c:pt idx="118">
                  <c:v>33</c:v>
                </c:pt>
                <c:pt idx="119">
                  <c:v>23</c:v>
                </c:pt>
                <c:pt idx="120">
                  <c:v>31</c:v>
                </c:pt>
                <c:pt idx="121">
                  <c:v>28</c:v>
                </c:pt>
                <c:pt idx="122">
                  <c:v>26</c:v>
                </c:pt>
                <c:pt idx="123">
                  <c:v>23</c:v>
                </c:pt>
                <c:pt idx="124">
                  <c:v>32</c:v>
                </c:pt>
                <c:pt idx="125">
                  <c:v>25</c:v>
                </c:pt>
                <c:pt idx="126">
                  <c:v>42</c:v>
                </c:pt>
                <c:pt idx="127">
                  <c:v>37</c:v>
                </c:pt>
                <c:pt idx="128">
                  <c:v>21</c:v>
                </c:pt>
                <c:pt idx="129">
                  <c:v>23</c:v>
                </c:pt>
                <c:pt idx="130">
                  <c:v>37</c:v>
                </c:pt>
                <c:pt idx="131">
                  <c:v>36</c:v>
                </c:pt>
                <c:pt idx="132">
                  <c:v>21</c:v>
                </c:pt>
                <c:pt idx="133">
                  <c:v>22</c:v>
                </c:pt>
                <c:pt idx="134">
                  <c:v>25</c:v>
                </c:pt>
                <c:pt idx="135">
                  <c:v>30</c:v>
                </c:pt>
                <c:pt idx="136">
                  <c:v>36</c:v>
                </c:pt>
                <c:pt idx="137">
                  <c:v>24</c:v>
                </c:pt>
                <c:pt idx="138">
                  <c:v>34</c:v>
                </c:pt>
                <c:pt idx="139">
                  <c:v>31</c:v>
                </c:pt>
                <c:pt idx="140">
                  <c:v>18</c:v>
                </c:pt>
                <c:pt idx="141">
                  <c:v>33</c:v>
                </c:pt>
                <c:pt idx="142">
                  <c:v>23</c:v>
                </c:pt>
                <c:pt idx="143">
                  <c:v>26</c:v>
                </c:pt>
                <c:pt idx="144">
                  <c:v>16</c:v>
                </c:pt>
                <c:pt idx="145">
                  <c:v>1</c:v>
                </c:pt>
              </c:numCache>
            </c:numRef>
          </c:val>
        </c:ser>
        <c:ser>
          <c:idx val="1"/>
          <c:order val="1"/>
          <c:tx>
            <c:strRef>
              <c:f>'Pivot Tables'!$J$5:$J$6</c:f>
              <c:strCache>
                <c:ptCount val="1"/>
                <c:pt idx="0">
                  <c:v>NameNodes</c:v>
                </c:pt>
              </c:strCache>
            </c:strRef>
          </c:tx>
          <c:spPr>
            <a:solidFill>
              <a:schemeClr val="accent1">
                <a:lumMod val="50000"/>
                <a:alpha val="75000"/>
              </a:schemeClr>
            </a:solidFill>
            <a:ln w="12700">
              <a:solidFill>
                <a:schemeClr val="accent1">
                  <a:lumMod val="50000"/>
                </a:schemeClr>
              </a:solidFill>
            </a:ln>
            <a:effectLst/>
          </c:spPr>
          <c:invertIfNegative val="0"/>
          <c:cat>
            <c:strRef>
              <c:f>'Pivot Tables'!$H$7:$H$152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Tables'!$J$7:$J$152</c:f>
              <c:numCache>
                <c:formatCode>General</c:formatCode>
                <c:ptCount val="146"/>
                <c:pt idx="0">
                  <c:v>3</c:v>
                </c:pt>
                <c:pt idx="1">
                  <c:v>8</c:v>
                </c:pt>
                <c:pt idx="2">
                  <c:v>1</c:v>
                </c:pt>
                <c:pt idx="3">
                  <c:v>4</c:v>
                </c:pt>
                <c:pt idx="4">
                  <c:v>1</c:v>
                </c:pt>
                <c:pt idx="5">
                  <c:v>0</c:v>
                </c:pt>
                <c:pt idx="6">
                  <c:v>2</c:v>
                </c:pt>
                <c:pt idx="7">
                  <c:v>3</c:v>
                </c:pt>
                <c:pt idx="8">
                  <c:v>0</c:v>
                </c:pt>
                <c:pt idx="9">
                  <c:v>1</c:v>
                </c:pt>
                <c:pt idx="10">
                  <c:v>1</c:v>
                </c:pt>
                <c:pt idx="11">
                  <c:v>1</c:v>
                </c:pt>
                <c:pt idx="12">
                  <c:v>2</c:v>
                </c:pt>
                <c:pt idx="13">
                  <c:v>5</c:v>
                </c:pt>
                <c:pt idx="14">
                  <c:v>0</c:v>
                </c:pt>
                <c:pt idx="15">
                  <c:v>1</c:v>
                </c:pt>
                <c:pt idx="16">
                  <c:v>1</c:v>
                </c:pt>
                <c:pt idx="17">
                  <c:v>1</c:v>
                </c:pt>
                <c:pt idx="18">
                  <c:v>1</c:v>
                </c:pt>
                <c:pt idx="19">
                  <c:v>0</c:v>
                </c:pt>
                <c:pt idx="20">
                  <c:v>8</c:v>
                </c:pt>
                <c:pt idx="21">
                  <c:v>0</c:v>
                </c:pt>
                <c:pt idx="22">
                  <c:v>0</c:v>
                </c:pt>
                <c:pt idx="23">
                  <c:v>0</c:v>
                </c:pt>
                <c:pt idx="24">
                  <c:v>0</c:v>
                </c:pt>
                <c:pt idx="25">
                  <c:v>4</c:v>
                </c:pt>
                <c:pt idx="26">
                  <c:v>0</c:v>
                </c:pt>
                <c:pt idx="27">
                  <c:v>3</c:v>
                </c:pt>
                <c:pt idx="28">
                  <c:v>0</c:v>
                </c:pt>
                <c:pt idx="29">
                  <c:v>1</c:v>
                </c:pt>
                <c:pt idx="30">
                  <c:v>7</c:v>
                </c:pt>
                <c:pt idx="31">
                  <c:v>5</c:v>
                </c:pt>
                <c:pt idx="32">
                  <c:v>1</c:v>
                </c:pt>
                <c:pt idx="33">
                  <c:v>7</c:v>
                </c:pt>
                <c:pt idx="34">
                  <c:v>1</c:v>
                </c:pt>
                <c:pt idx="35">
                  <c:v>1</c:v>
                </c:pt>
                <c:pt idx="36">
                  <c:v>0</c:v>
                </c:pt>
                <c:pt idx="37">
                  <c:v>0</c:v>
                </c:pt>
                <c:pt idx="38">
                  <c:v>1</c:v>
                </c:pt>
                <c:pt idx="39">
                  <c:v>0</c:v>
                </c:pt>
                <c:pt idx="40">
                  <c:v>0</c:v>
                </c:pt>
                <c:pt idx="41">
                  <c:v>1</c:v>
                </c:pt>
                <c:pt idx="42">
                  <c:v>7</c:v>
                </c:pt>
                <c:pt idx="43">
                  <c:v>4</c:v>
                </c:pt>
                <c:pt idx="44">
                  <c:v>2</c:v>
                </c:pt>
                <c:pt idx="45">
                  <c:v>0</c:v>
                </c:pt>
                <c:pt idx="46">
                  <c:v>1</c:v>
                </c:pt>
                <c:pt idx="47">
                  <c:v>3</c:v>
                </c:pt>
                <c:pt idx="48">
                  <c:v>1</c:v>
                </c:pt>
                <c:pt idx="49">
                  <c:v>7</c:v>
                </c:pt>
                <c:pt idx="50">
                  <c:v>0</c:v>
                </c:pt>
                <c:pt idx="51">
                  <c:v>9</c:v>
                </c:pt>
                <c:pt idx="52">
                  <c:v>1</c:v>
                </c:pt>
                <c:pt idx="53">
                  <c:v>0</c:v>
                </c:pt>
                <c:pt idx="54">
                  <c:v>4</c:v>
                </c:pt>
                <c:pt idx="55">
                  <c:v>6</c:v>
                </c:pt>
                <c:pt idx="56">
                  <c:v>8</c:v>
                </c:pt>
                <c:pt idx="57">
                  <c:v>0</c:v>
                </c:pt>
                <c:pt idx="58">
                  <c:v>2</c:v>
                </c:pt>
                <c:pt idx="59">
                  <c:v>0</c:v>
                </c:pt>
                <c:pt idx="60">
                  <c:v>3</c:v>
                </c:pt>
                <c:pt idx="61">
                  <c:v>6</c:v>
                </c:pt>
                <c:pt idx="62">
                  <c:v>0</c:v>
                </c:pt>
                <c:pt idx="63">
                  <c:v>1</c:v>
                </c:pt>
                <c:pt idx="64">
                  <c:v>0</c:v>
                </c:pt>
                <c:pt idx="65">
                  <c:v>1</c:v>
                </c:pt>
                <c:pt idx="66">
                  <c:v>9</c:v>
                </c:pt>
                <c:pt idx="67">
                  <c:v>2</c:v>
                </c:pt>
                <c:pt idx="68">
                  <c:v>1</c:v>
                </c:pt>
                <c:pt idx="69">
                  <c:v>0</c:v>
                </c:pt>
                <c:pt idx="70">
                  <c:v>1</c:v>
                </c:pt>
                <c:pt idx="71">
                  <c:v>1</c:v>
                </c:pt>
                <c:pt idx="72">
                  <c:v>1</c:v>
                </c:pt>
                <c:pt idx="73">
                  <c:v>1</c:v>
                </c:pt>
                <c:pt idx="74">
                  <c:v>0</c:v>
                </c:pt>
                <c:pt idx="75">
                  <c:v>4</c:v>
                </c:pt>
                <c:pt idx="76">
                  <c:v>1</c:v>
                </c:pt>
                <c:pt idx="77">
                  <c:v>1</c:v>
                </c:pt>
                <c:pt idx="78">
                  <c:v>1</c:v>
                </c:pt>
                <c:pt idx="79">
                  <c:v>1</c:v>
                </c:pt>
                <c:pt idx="80">
                  <c:v>4</c:v>
                </c:pt>
                <c:pt idx="81">
                  <c:v>5</c:v>
                </c:pt>
                <c:pt idx="82">
                  <c:v>6</c:v>
                </c:pt>
                <c:pt idx="83">
                  <c:v>1</c:v>
                </c:pt>
                <c:pt idx="84">
                  <c:v>7</c:v>
                </c:pt>
                <c:pt idx="85">
                  <c:v>1</c:v>
                </c:pt>
                <c:pt idx="86">
                  <c:v>1</c:v>
                </c:pt>
                <c:pt idx="87">
                  <c:v>1</c:v>
                </c:pt>
                <c:pt idx="88">
                  <c:v>3</c:v>
                </c:pt>
                <c:pt idx="89">
                  <c:v>1</c:v>
                </c:pt>
                <c:pt idx="90">
                  <c:v>3</c:v>
                </c:pt>
                <c:pt idx="91">
                  <c:v>1</c:v>
                </c:pt>
                <c:pt idx="92">
                  <c:v>1</c:v>
                </c:pt>
                <c:pt idx="93">
                  <c:v>1</c:v>
                </c:pt>
                <c:pt idx="94">
                  <c:v>1</c:v>
                </c:pt>
                <c:pt idx="95">
                  <c:v>5</c:v>
                </c:pt>
                <c:pt idx="96">
                  <c:v>5</c:v>
                </c:pt>
                <c:pt idx="97">
                  <c:v>1</c:v>
                </c:pt>
                <c:pt idx="98">
                  <c:v>5</c:v>
                </c:pt>
                <c:pt idx="99">
                  <c:v>1</c:v>
                </c:pt>
                <c:pt idx="100">
                  <c:v>1</c:v>
                </c:pt>
                <c:pt idx="101">
                  <c:v>0</c:v>
                </c:pt>
                <c:pt idx="102">
                  <c:v>5</c:v>
                </c:pt>
                <c:pt idx="103">
                  <c:v>2</c:v>
                </c:pt>
                <c:pt idx="104">
                  <c:v>1</c:v>
                </c:pt>
                <c:pt idx="105">
                  <c:v>2</c:v>
                </c:pt>
                <c:pt idx="106">
                  <c:v>1</c:v>
                </c:pt>
                <c:pt idx="107">
                  <c:v>8</c:v>
                </c:pt>
                <c:pt idx="108">
                  <c:v>0</c:v>
                </c:pt>
                <c:pt idx="109">
                  <c:v>1</c:v>
                </c:pt>
                <c:pt idx="110">
                  <c:v>0</c:v>
                </c:pt>
                <c:pt idx="111">
                  <c:v>8</c:v>
                </c:pt>
                <c:pt idx="112">
                  <c:v>4</c:v>
                </c:pt>
                <c:pt idx="113">
                  <c:v>4</c:v>
                </c:pt>
                <c:pt idx="114">
                  <c:v>5</c:v>
                </c:pt>
                <c:pt idx="115">
                  <c:v>2</c:v>
                </c:pt>
                <c:pt idx="116">
                  <c:v>1</c:v>
                </c:pt>
                <c:pt idx="117">
                  <c:v>9</c:v>
                </c:pt>
                <c:pt idx="118">
                  <c:v>0</c:v>
                </c:pt>
                <c:pt idx="119">
                  <c:v>1</c:v>
                </c:pt>
                <c:pt idx="120">
                  <c:v>0</c:v>
                </c:pt>
                <c:pt idx="121">
                  <c:v>1</c:v>
                </c:pt>
                <c:pt idx="122">
                  <c:v>2</c:v>
                </c:pt>
                <c:pt idx="123">
                  <c:v>4</c:v>
                </c:pt>
                <c:pt idx="124">
                  <c:v>3</c:v>
                </c:pt>
                <c:pt idx="125">
                  <c:v>0</c:v>
                </c:pt>
                <c:pt idx="126">
                  <c:v>9</c:v>
                </c:pt>
                <c:pt idx="127">
                  <c:v>0</c:v>
                </c:pt>
                <c:pt idx="128">
                  <c:v>2</c:v>
                </c:pt>
                <c:pt idx="129">
                  <c:v>1</c:v>
                </c:pt>
                <c:pt idx="130">
                  <c:v>0</c:v>
                </c:pt>
                <c:pt idx="131">
                  <c:v>1</c:v>
                </c:pt>
                <c:pt idx="132">
                  <c:v>6</c:v>
                </c:pt>
                <c:pt idx="133">
                  <c:v>2</c:v>
                </c:pt>
                <c:pt idx="134">
                  <c:v>0</c:v>
                </c:pt>
                <c:pt idx="135">
                  <c:v>1</c:v>
                </c:pt>
                <c:pt idx="136">
                  <c:v>1</c:v>
                </c:pt>
                <c:pt idx="137">
                  <c:v>8</c:v>
                </c:pt>
                <c:pt idx="138">
                  <c:v>3</c:v>
                </c:pt>
                <c:pt idx="139">
                  <c:v>1</c:v>
                </c:pt>
                <c:pt idx="140">
                  <c:v>0</c:v>
                </c:pt>
                <c:pt idx="141">
                  <c:v>2</c:v>
                </c:pt>
                <c:pt idx="142">
                  <c:v>3</c:v>
                </c:pt>
                <c:pt idx="143">
                  <c:v>4</c:v>
                </c:pt>
                <c:pt idx="144">
                  <c:v>6</c:v>
                </c:pt>
                <c:pt idx="145">
                  <c:v>0</c:v>
                </c:pt>
              </c:numCache>
            </c:numRef>
          </c:val>
        </c:ser>
        <c:dLbls>
          <c:showLegendKey val="0"/>
          <c:showVal val="0"/>
          <c:showCatName val="0"/>
          <c:showSerName val="0"/>
          <c:showPercent val="0"/>
          <c:showBubbleSize val="0"/>
        </c:dLbls>
        <c:gapWidth val="219"/>
        <c:axId val="367456272"/>
        <c:axId val="367456832"/>
      </c:barChart>
      <c:lineChart>
        <c:grouping val="standard"/>
        <c:varyColors val="0"/>
        <c:ser>
          <c:idx val="2"/>
          <c:order val="2"/>
          <c:tx>
            <c:strRef>
              <c:f>'Pivot Tables'!$K$5:$K$6</c:f>
              <c:strCache>
                <c:ptCount val="1"/>
                <c:pt idx="0">
                  <c:v>Threshold</c:v>
                </c:pt>
              </c:strCache>
            </c:strRef>
          </c:tx>
          <c:spPr>
            <a:ln w="12700" cap="rnd">
              <a:solidFill>
                <a:srgbClr val="FF0000"/>
              </a:solidFill>
              <a:round/>
            </a:ln>
            <a:effectLst/>
          </c:spPr>
          <c:marker>
            <c:symbol val="none"/>
          </c:marker>
          <c:cat>
            <c:strRef>
              <c:f>'Pivot Tables'!$H$7:$H$152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Tables'!$K$7:$K$152</c:f>
              <c:numCache>
                <c:formatCode>General</c:formatCode>
                <c:ptCount val="146"/>
                <c:pt idx="0">
                  <c:v>4</c:v>
                </c:pt>
                <c:pt idx="1">
                  <c:v>4</c:v>
                </c:pt>
                <c:pt idx="2">
                  <c:v>4</c:v>
                </c:pt>
                <c:pt idx="3">
                  <c:v>4</c:v>
                </c:pt>
                <c:pt idx="4">
                  <c:v>4</c:v>
                </c:pt>
                <c:pt idx="5">
                  <c:v>4</c:v>
                </c:pt>
                <c:pt idx="6">
                  <c:v>4</c:v>
                </c:pt>
                <c:pt idx="7">
                  <c:v>4</c:v>
                </c:pt>
                <c:pt idx="8">
                  <c:v>4</c:v>
                </c:pt>
                <c:pt idx="9">
                  <c:v>4</c:v>
                </c:pt>
                <c:pt idx="10">
                  <c:v>4</c:v>
                </c:pt>
                <c:pt idx="11">
                  <c:v>4</c:v>
                </c:pt>
                <c:pt idx="12">
                  <c:v>4</c:v>
                </c:pt>
                <c:pt idx="13">
                  <c:v>4</c:v>
                </c:pt>
                <c:pt idx="14">
                  <c:v>4</c:v>
                </c:pt>
                <c:pt idx="15">
                  <c:v>4</c:v>
                </c:pt>
                <c:pt idx="16">
                  <c:v>4</c:v>
                </c:pt>
                <c:pt idx="17">
                  <c:v>4</c:v>
                </c:pt>
                <c:pt idx="18">
                  <c:v>4</c:v>
                </c:pt>
                <c:pt idx="19">
                  <c:v>4</c:v>
                </c:pt>
                <c:pt idx="20">
                  <c:v>4</c:v>
                </c:pt>
                <c:pt idx="21">
                  <c:v>4</c:v>
                </c:pt>
                <c:pt idx="22">
                  <c:v>4</c:v>
                </c:pt>
                <c:pt idx="23">
                  <c:v>4</c:v>
                </c:pt>
                <c:pt idx="24">
                  <c:v>4</c:v>
                </c:pt>
                <c:pt idx="25">
                  <c:v>4</c:v>
                </c:pt>
                <c:pt idx="26">
                  <c:v>4</c:v>
                </c:pt>
                <c:pt idx="27">
                  <c:v>4</c:v>
                </c:pt>
                <c:pt idx="28">
                  <c:v>4</c:v>
                </c:pt>
                <c:pt idx="29">
                  <c:v>4</c:v>
                </c:pt>
                <c:pt idx="30">
                  <c:v>4</c:v>
                </c:pt>
                <c:pt idx="31">
                  <c:v>4</c:v>
                </c:pt>
                <c:pt idx="32">
                  <c:v>4</c:v>
                </c:pt>
                <c:pt idx="33">
                  <c:v>4</c:v>
                </c:pt>
                <c:pt idx="34">
                  <c:v>4</c:v>
                </c:pt>
                <c:pt idx="35">
                  <c:v>4</c:v>
                </c:pt>
                <c:pt idx="36">
                  <c:v>4</c:v>
                </c:pt>
                <c:pt idx="37">
                  <c:v>4</c:v>
                </c:pt>
                <c:pt idx="38">
                  <c:v>4</c:v>
                </c:pt>
                <c:pt idx="39">
                  <c:v>4</c:v>
                </c:pt>
                <c:pt idx="40">
                  <c:v>4</c:v>
                </c:pt>
                <c:pt idx="41">
                  <c:v>4</c:v>
                </c:pt>
                <c:pt idx="42">
                  <c:v>4</c:v>
                </c:pt>
                <c:pt idx="43">
                  <c:v>4</c:v>
                </c:pt>
                <c:pt idx="44">
                  <c:v>4</c:v>
                </c:pt>
                <c:pt idx="45">
                  <c:v>4</c:v>
                </c:pt>
                <c:pt idx="46">
                  <c:v>4</c:v>
                </c:pt>
                <c:pt idx="47">
                  <c:v>4</c:v>
                </c:pt>
                <c:pt idx="48">
                  <c:v>4</c:v>
                </c:pt>
                <c:pt idx="49">
                  <c:v>4</c:v>
                </c:pt>
                <c:pt idx="50">
                  <c:v>4</c:v>
                </c:pt>
                <c:pt idx="51">
                  <c:v>4</c:v>
                </c:pt>
                <c:pt idx="52">
                  <c:v>4</c:v>
                </c:pt>
                <c:pt idx="53">
                  <c:v>4</c:v>
                </c:pt>
                <c:pt idx="54">
                  <c:v>4</c:v>
                </c:pt>
                <c:pt idx="55">
                  <c:v>4</c:v>
                </c:pt>
                <c:pt idx="56">
                  <c:v>4</c:v>
                </c:pt>
                <c:pt idx="57">
                  <c:v>4</c:v>
                </c:pt>
                <c:pt idx="58">
                  <c:v>4</c:v>
                </c:pt>
                <c:pt idx="59">
                  <c:v>4</c:v>
                </c:pt>
                <c:pt idx="60">
                  <c:v>4</c:v>
                </c:pt>
                <c:pt idx="61">
                  <c:v>4</c:v>
                </c:pt>
                <c:pt idx="62">
                  <c:v>4</c:v>
                </c:pt>
                <c:pt idx="63">
                  <c:v>4</c:v>
                </c:pt>
                <c:pt idx="64">
                  <c:v>4</c:v>
                </c:pt>
                <c:pt idx="65">
                  <c:v>4</c:v>
                </c:pt>
                <c:pt idx="66">
                  <c:v>4</c:v>
                </c:pt>
                <c:pt idx="67">
                  <c:v>4</c:v>
                </c:pt>
                <c:pt idx="68">
                  <c:v>4</c:v>
                </c:pt>
                <c:pt idx="69">
                  <c:v>4</c:v>
                </c:pt>
                <c:pt idx="70">
                  <c:v>4</c:v>
                </c:pt>
                <c:pt idx="71">
                  <c:v>4</c:v>
                </c:pt>
                <c:pt idx="72">
                  <c:v>4</c:v>
                </c:pt>
                <c:pt idx="73">
                  <c:v>4</c:v>
                </c:pt>
                <c:pt idx="74">
                  <c:v>4</c:v>
                </c:pt>
                <c:pt idx="75">
                  <c:v>4</c:v>
                </c:pt>
                <c:pt idx="76">
                  <c:v>4</c:v>
                </c:pt>
                <c:pt idx="77">
                  <c:v>4</c:v>
                </c:pt>
                <c:pt idx="78">
                  <c:v>4</c:v>
                </c:pt>
                <c:pt idx="79">
                  <c:v>4</c:v>
                </c:pt>
                <c:pt idx="80">
                  <c:v>4</c:v>
                </c:pt>
                <c:pt idx="81">
                  <c:v>4</c:v>
                </c:pt>
                <c:pt idx="82">
                  <c:v>4</c:v>
                </c:pt>
                <c:pt idx="83">
                  <c:v>4</c:v>
                </c:pt>
                <c:pt idx="84">
                  <c:v>4</c:v>
                </c:pt>
                <c:pt idx="85">
                  <c:v>4</c:v>
                </c:pt>
                <c:pt idx="86">
                  <c:v>4</c:v>
                </c:pt>
                <c:pt idx="87">
                  <c:v>4</c:v>
                </c:pt>
                <c:pt idx="88">
                  <c:v>4</c:v>
                </c:pt>
                <c:pt idx="89">
                  <c:v>4</c:v>
                </c:pt>
                <c:pt idx="90">
                  <c:v>4</c:v>
                </c:pt>
                <c:pt idx="91">
                  <c:v>4</c:v>
                </c:pt>
                <c:pt idx="92">
                  <c:v>4</c:v>
                </c:pt>
                <c:pt idx="93">
                  <c:v>4</c:v>
                </c:pt>
                <c:pt idx="94">
                  <c:v>4</c:v>
                </c:pt>
                <c:pt idx="95">
                  <c:v>4</c:v>
                </c:pt>
                <c:pt idx="96">
                  <c:v>4</c:v>
                </c:pt>
                <c:pt idx="97">
                  <c:v>4</c:v>
                </c:pt>
                <c:pt idx="98">
                  <c:v>4</c:v>
                </c:pt>
                <c:pt idx="99">
                  <c:v>4</c:v>
                </c:pt>
                <c:pt idx="100">
                  <c:v>4</c:v>
                </c:pt>
                <c:pt idx="101">
                  <c:v>4</c:v>
                </c:pt>
                <c:pt idx="102">
                  <c:v>4</c:v>
                </c:pt>
                <c:pt idx="103">
                  <c:v>4</c:v>
                </c:pt>
                <c:pt idx="104">
                  <c:v>4</c:v>
                </c:pt>
                <c:pt idx="105">
                  <c:v>4</c:v>
                </c:pt>
                <c:pt idx="106">
                  <c:v>4</c:v>
                </c:pt>
                <c:pt idx="107">
                  <c:v>4</c:v>
                </c:pt>
                <c:pt idx="108">
                  <c:v>4</c:v>
                </c:pt>
                <c:pt idx="109">
                  <c:v>4</c:v>
                </c:pt>
                <c:pt idx="110">
                  <c:v>4</c:v>
                </c:pt>
                <c:pt idx="111">
                  <c:v>4</c:v>
                </c:pt>
                <c:pt idx="112">
                  <c:v>4</c:v>
                </c:pt>
                <c:pt idx="113">
                  <c:v>4</c:v>
                </c:pt>
                <c:pt idx="114">
                  <c:v>4</c:v>
                </c:pt>
                <c:pt idx="115">
                  <c:v>4</c:v>
                </c:pt>
                <c:pt idx="116">
                  <c:v>4</c:v>
                </c:pt>
                <c:pt idx="117">
                  <c:v>4</c:v>
                </c:pt>
                <c:pt idx="118">
                  <c:v>4</c:v>
                </c:pt>
                <c:pt idx="119">
                  <c:v>4</c:v>
                </c:pt>
                <c:pt idx="120">
                  <c:v>4</c:v>
                </c:pt>
                <c:pt idx="121">
                  <c:v>4</c:v>
                </c:pt>
                <c:pt idx="122">
                  <c:v>4</c:v>
                </c:pt>
                <c:pt idx="123">
                  <c:v>4</c:v>
                </c:pt>
                <c:pt idx="124">
                  <c:v>4</c:v>
                </c:pt>
                <c:pt idx="125">
                  <c:v>4</c:v>
                </c:pt>
                <c:pt idx="126">
                  <c:v>4</c:v>
                </c:pt>
                <c:pt idx="127">
                  <c:v>4</c:v>
                </c:pt>
                <c:pt idx="128">
                  <c:v>4</c:v>
                </c:pt>
                <c:pt idx="129">
                  <c:v>4</c:v>
                </c:pt>
                <c:pt idx="130">
                  <c:v>4</c:v>
                </c:pt>
                <c:pt idx="131">
                  <c:v>4</c:v>
                </c:pt>
                <c:pt idx="132">
                  <c:v>4</c:v>
                </c:pt>
                <c:pt idx="133">
                  <c:v>4</c:v>
                </c:pt>
                <c:pt idx="134">
                  <c:v>4</c:v>
                </c:pt>
                <c:pt idx="135">
                  <c:v>4</c:v>
                </c:pt>
                <c:pt idx="136">
                  <c:v>4</c:v>
                </c:pt>
                <c:pt idx="137">
                  <c:v>4</c:v>
                </c:pt>
                <c:pt idx="138">
                  <c:v>4</c:v>
                </c:pt>
                <c:pt idx="139">
                  <c:v>4</c:v>
                </c:pt>
                <c:pt idx="140">
                  <c:v>4</c:v>
                </c:pt>
                <c:pt idx="141">
                  <c:v>4</c:v>
                </c:pt>
                <c:pt idx="142">
                  <c:v>4</c:v>
                </c:pt>
                <c:pt idx="143">
                  <c:v>4</c:v>
                </c:pt>
                <c:pt idx="144">
                  <c:v>4</c:v>
                </c:pt>
                <c:pt idx="145">
                  <c:v>4</c:v>
                </c:pt>
              </c:numCache>
            </c:numRef>
          </c:val>
          <c:smooth val="0"/>
        </c:ser>
        <c:dLbls>
          <c:showLegendKey val="0"/>
          <c:showVal val="0"/>
          <c:showCatName val="0"/>
          <c:showSerName val="0"/>
          <c:showPercent val="0"/>
          <c:showBubbleSize val="0"/>
        </c:dLbls>
        <c:marker val="1"/>
        <c:smooth val="0"/>
        <c:axId val="367456272"/>
        <c:axId val="367456832"/>
      </c:lineChart>
      <c:catAx>
        <c:axId val="3674562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7456832"/>
        <c:crosses val="autoZero"/>
        <c:auto val="1"/>
        <c:lblAlgn val="ctr"/>
        <c:lblOffset val="100"/>
        <c:noMultiLvlLbl val="0"/>
      </c:catAx>
      <c:valAx>
        <c:axId val="36745683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7456272"/>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Tables!Disk Bytes/sec Table</c:name>
    <c:fmtId val="13"/>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Disk</a:t>
            </a:r>
            <a:r>
              <a:rPr lang="pt-PT" sz="1100" baseline="0">
                <a:solidFill>
                  <a:sysClr val="windowText" lastClr="000000"/>
                </a:solidFill>
              </a:rPr>
              <a:t> IO</a:t>
            </a:r>
            <a:endParaRPr lang="pt-PT" sz="1100">
              <a:solidFill>
                <a:sysClr val="windowText" lastClr="000000"/>
              </a:solidFill>
            </a:endParaRPr>
          </a:p>
        </c:rich>
      </c:tx>
      <c:layout>
        <c:manualLayout>
          <c:xMode val="edge"/>
          <c:yMode val="edge"/>
          <c:x val="0.1933100029163021"/>
          <c:y val="5.039682539682539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w="12700" cap="rnd">
            <a:solidFill>
              <a:schemeClr val="accent1">
                <a:lumMod val="60000"/>
                <a:lumOff val="40000"/>
              </a:schemeClr>
            </a:solidFill>
            <a:round/>
          </a:ln>
          <a:effectLst/>
        </c:spPr>
        <c:marker>
          <c:spPr>
            <a:solidFill>
              <a:schemeClr val="accent1">
                <a:lumMod val="60000"/>
                <a:lumOff val="40000"/>
              </a:schemeClr>
            </a:solidFill>
            <a:ln w="12700">
              <a:solidFill>
                <a:schemeClr val="accent1">
                  <a:lumMod val="60000"/>
                  <a:lumOff val="40000"/>
                </a:schemeClr>
              </a:solidFill>
            </a:ln>
            <a:effectLst/>
          </c:spPr>
        </c:marker>
      </c:pivotFmt>
      <c:pivotFmt>
        <c:idx val="5"/>
        <c:spPr>
          <a:solidFill>
            <a:schemeClr val="accent1"/>
          </a:solidFill>
          <a:ln w="12700" cap="rnd">
            <a:solidFill>
              <a:schemeClr val="accent1">
                <a:lumMod val="50000"/>
              </a:schemeClr>
            </a:solidFill>
            <a:round/>
          </a:ln>
          <a:effectLst/>
        </c:spPr>
        <c:marker>
          <c:spPr>
            <a:solidFill>
              <a:schemeClr val="accent1">
                <a:lumMod val="50000"/>
              </a:schemeClr>
            </a:solidFill>
            <a:ln w="12700">
              <a:solidFill>
                <a:schemeClr val="accent1">
                  <a:lumMod val="50000"/>
                </a:schemeClr>
              </a:solidFill>
            </a:ln>
            <a:effectLst/>
          </c:spPr>
        </c:marker>
      </c:pivotFmt>
      <c:pivotFmt>
        <c:idx val="6"/>
        <c:spPr>
          <a:ln w="19050" cap="rnd">
            <a:solidFill>
              <a:schemeClr val="accent1">
                <a:lumMod val="60000"/>
                <a:lumOff val="40000"/>
                <a:alpha val="75000"/>
              </a:schemeClr>
            </a:solidFill>
            <a:round/>
          </a:ln>
          <a:effectLst/>
        </c:spPr>
        <c:marker>
          <c:symbol val="none"/>
        </c:marker>
      </c:pivotFmt>
      <c:pivotFmt>
        <c:idx val="7"/>
        <c:spPr>
          <a:ln w="19050" cap="rnd">
            <a:solidFill>
              <a:schemeClr val="accent1">
                <a:lumMod val="50000"/>
              </a:schemeClr>
            </a:solidFill>
            <a:round/>
          </a:ln>
          <a:effectLst/>
        </c:spPr>
        <c:marker>
          <c:symbol val="none"/>
        </c:marker>
      </c:pivotFmt>
      <c:pivotFmt>
        <c:idx val="8"/>
        <c:spPr>
          <a:ln w="12700" cap="rnd">
            <a:solidFill>
              <a:srgbClr val="92D050"/>
            </a:solidFill>
            <a:round/>
          </a:ln>
          <a:effectLst/>
        </c:spPr>
        <c:marker>
          <c:symbol val="none"/>
        </c:marker>
      </c:pivotFmt>
    </c:pivotFmts>
    <c:plotArea>
      <c:layout/>
      <c:lineChart>
        <c:grouping val="standard"/>
        <c:varyColors val="0"/>
        <c:ser>
          <c:idx val="0"/>
          <c:order val="0"/>
          <c:tx>
            <c:strRef>
              <c:f>'Pivot Tables'!$N$5:$N$6</c:f>
              <c:strCache>
                <c:ptCount val="1"/>
                <c:pt idx="0">
                  <c:v>DataNodes</c:v>
                </c:pt>
              </c:strCache>
            </c:strRef>
          </c:tx>
          <c:spPr>
            <a:ln w="19050" cap="rnd">
              <a:solidFill>
                <a:schemeClr val="accent1">
                  <a:lumMod val="60000"/>
                  <a:lumOff val="40000"/>
                  <a:alpha val="75000"/>
                </a:schemeClr>
              </a:solidFill>
              <a:round/>
            </a:ln>
            <a:effectLst/>
          </c:spPr>
          <c:marker>
            <c:symbol val="none"/>
          </c:marker>
          <c:cat>
            <c:strRef>
              <c:f>'Pivot Tables'!$M$7:$M$152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Tables'!$N$7:$N$152</c:f>
              <c:numCache>
                <c:formatCode>General</c:formatCode>
                <c:ptCount val="146"/>
                <c:pt idx="0">
                  <c:v>3.3466029707155676E-2</c:v>
                </c:pt>
                <c:pt idx="1">
                  <c:v>15.115054762479165</c:v>
                </c:pt>
                <c:pt idx="2">
                  <c:v>0.13630158038627643</c:v>
                </c:pt>
                <c:pt idx="3">
                  <c:v>12.16232717434276</c:v>
                </c:pt>
                <c:pt idx="4">
                  <c:v>10.446174502226048</c:v>
                </c:pt>
                <c:pt idx="5">
                  <c:v>11.284902470144001</c:v>
                </c:pt>
                <c:pt idx="6">
                  <c:v>10.322571691742995</c:v>
                </c:pt>
                <c:pt idx="7">
                  <c:v>9.0370640918941394</c:v>
                </c:pt>
                <c:pt idx="8">
                  <c:v>13.774100151437001</c:v>
                </c:pt>
                <c:pt idx="9">
                  <c:v>9.8825493437267351</c:v>
                </c:pt>
                <c:pt idx="10">
                  <c:v>22.000789666618918</c:v>
                </c:pt>
                <c:pt idx="11">
                  <c:v>45.692317710522943</c:v>
                </c:pt>
                <c:pt idx="12">
                  <c:v>49.076830187299052</c:v>
                </c:pt>
                <c:pt idx="13">
                  <c:v>66.688547663624931</c:v>
                </c:pt>
                <c:pt idx="14">
                  <c:v>48.379293381288626</c:v>
                </c:pt>
                <c:pt idx="15">
                  <c:v>57.41103133907162</c:v>
                </c:pt>
                <c:pt idx="16">
                  <c:v>64.218675265780149</c:v>
                </c:pt>
                <c:pt idx="17">
                  <c:v>62.039578072530944</c:v>
                </c:pt>
                <c:pt idx="18">
                  <c:v>90.639635277082022</c:v>
                </c:pt>
                <c:pt idx="19">
                  <c:v>52.979311523843101</c:v>
                </c:pt>
                <c:pt idx="20">
                  <c:v>48.760086970369684</c:v>
                </c:pt>
                <c:pt idx="21">
                  <c:v>77.663228704098032</c:v>
                </c:pt>
                <c:pt idx="22">
                  <c:v>90.581019104102424</c:v>
                </c:pt>
                <c:pt idx="23">
                  <c:v>68.709989249542829</c:v>
                </c:pt>
                <c:pt idx="24">
                  <c:v>71.191656984142753</c:v>
                </c:pt>
                <c:pt idx="25">
                  <c:v>58.688980054348463</c:v>
                </c:pt>
                <c:pt idx="26">
                  <c:v>26.362968491247052</c:v>
                </c:pt>
                <c:pt idx="27">
                  <c:v>15.818973251670963</c:v>
                </c:pt>
                <c:pt idx="28">
                  <c:v>7.154874207871984</c:v>
                </c:pt>
                <c:pt idx="29">
                  <c:v>8.1192316524340686</c:v>
                </c:pt>
                <c:pt idx="30">
                  <c:v>14.998435038785166</c:v>
                </c:pt>
                <c:pt idx="31">
                  <c:v>9.5892097592353487</c:v>
                </c:pt>
                <c:pt idx="32">
                  <c:v>24.673292486907478</c:v>
                </c:pt>
                <c:pt idx="33">
                  <c:v>30.116449404814894</c:v>
                </c:pt>
                <c:pt idx="34">
                  <c:v>37.768436572637519</c:v>
                </c:pt>
                <c:pt idx="35">
                  <c:v>52.348574974724919</c:v>
                </c:pt>
                <c:pt idx="36">
                  <c:v>36.180210209576963</c:v>
                </c:pt>
                <c:pt idx="37">
                  <c:v>45.824266821614195</c:v>
                </c:pt>
                <c:pt idx="38">
                  <c:v>50.329769391190084</c:v>
                </c:pt>
                <c:pt idx="39">
                  <c:v>51.149968618001978</c:v>
                </c:pt>
                <c:pt idx="40">
                  <c:v>44.883740936073444</c:v>
                </c:pt>
                <c:pt idx="41">
                  <c:v>30.606326005501909</c:v>
                </c:pt>
                <c:pt idx="42">
                  <c:v>34.693876883832488</c:v>
                </c:pt>
                <c:pt idx="43">
                  <c:v>25.734809754789545</c:v>
                </c:pt>
                <c:pt idx="44">
                  <c:v>27.682058401083662</c:v>
                </c:pt>
                <c:pt idx="45">
                  <c:v>28.316870723135686</c:v>
                </c:pt>
                <c:pt idx="46">
                  <c:v>22.92913689047743</c:v>
                </c:pt>
                <c:pt idx="47">
                  <c:v>12.109340634299029</c:v>
                </c:pt>
                <c:pt idx="48">
                  <c:v>4.8160126925993598</c:v>
                </c:pt>
                <c:pt idx="49">
                  <c:v>2.9397253546253563</c:v>
                </c:pt>
                <c:pt idx="50">
                  <c:v>0.99204842351280875</c:v>
                </c:pt>
                <c:pt idx="51">
                  <c:v>3.4874983647855275</c:v>
                </c:pt>
                <c:pt idx="52">
                  <c:v>8.2018205115186369</c:v>
                </c:pt>
                <c:pt idx="53">
                  <c:v>9.4908912584150986</c:v>
                </c:pt>
                <c:pt idx="54">
                  <c:v>4.7250131941969666</c:v>
                </c:pt>
                <c:pt idx="55">
                  <c:v>10.8658623018177</c:v>
                </c:pt>
                <c:pt idx="56">
                  <c:v>4.4659563769564112</c:v>
                </c:pt>
                <c:pt idx="57">
                  <c:v>1.3212024133714334E-2</c:v>
                </c:pt>
                <c:pt idx="58">
                  <c:v>8.6578500947478675E-3</c:v>
                </c:pt>
                <c:pt idx="59">
                  <c:v>2.8660001451798959E-3</c:v>
                </c:pt>
                <c:pt idx="60">
                  <c:v>1.5639217647189739E-3</c:v>
                </c:pt>
                <c:pt idx="61">
                  <c:v>3.2338128396694685E-3</c:v>
                </c:pt>
                <c:pt idx="62">
                  <c:v>2.0866417774343541E-3</c:v>
                </c:pt>
                <c:pt idx="63">
                  <c:v>4.4509304112333972</c:v>
                </c:pt>
                <c:pt idx="64">
                  <c:v>3.5799359657618091</c:v>
                </c:pt>
                <c:pt idx="65">
                  <c:v>8.0141208441237382</c:v>
                </c:pt>
                <c:pt idx="66">
                  <c:v>7.1255237181639286</c:v>
                </c:pt>
                <c:pt idx="67">
                  <c:v>3.0586150496023068</c:v>
                </c:pt>
                <c:pt idx="68">
                  <c:v>1.6209541694622591</c:v>
                </c:pt>
                <c:pt idx="69">
                  <c:v>1.4199412700142573</c:v>
                </c:pt>
                <c:pt idx="70">
                  <c:v>1.8759416121367274</c:v>
                </c:pt>
                <c:pt idx="71">
                  <c:v>1.5804953281630418</c:v>
                </c:pt>
                <c:pt idx="72">
                  <c:v>1.8398490636643867</c:v>
                </c:pt>
                <c:pt idx="73">
                  <c:v>1.8166179960186171</c:v>
                </c:pt>
                <c:pt idx="74">
                  <c:v>3.5198783615338014</c:v>
                </c:pt>
                <c:pt idx="75">
                  <c:v>10.58335963370506</c:v>
                </c:pt>
                <c:pt idx="76">
                  <c:v>16.56537090639149</c:v>
                </c:pt>
                <c:pt idx="77">
                  <c:v>17.302978303592255</c:v>
                </c:pt>
                <c:pt idx="78">
                  <c:v>15.514819896290792</c:v>
                </c:pt>
                <c:pt idx="79">
                  <c:v>13.561666228787098</c:v>
                </c:pt>
                <c:pt idx="80">
                  <c:v>13.754079319664118</c:v>
                </c:pt>
                <c:pt idx="81">
                  <c:v>14.91704062748191</c:v>
                </c:pt>
                <c:pt idx="82">
                  <c:v>14.202177666405721</c:v>
                </c:pt>
                <c:pt idx="83">
                  <c:v>11.149157664632442</c:v>
                </c:pt>
                <c:pt idx="84">
                  <c:v>12.03828225297031</c:v>
                </c:pt>
                <c:pt idx="85">
                  <c:v>13.995739485296516</c:v>
                </c:pt>
                <c:pt idx="86">
                  <c:v>17.134928459961671</c:v>
                </c:pt>
                <c:pt idx="87">
                  <c:v>13.309518605037914</c:v>
                </c:pt>
                <c:pt idx="88">
                  <c:v>13.869615193525954</c:v>
                </c:pt>
                <c:pt idx="89">
                  <c:v>12.018899306055413</c:v>
                </c:pt>
                <c:pt idx="90">
                  <c:v>13.988011097839911</c:v>
                </c:pt>
                <c:pt idx="91">
                  <c:v>16.401501901960355</c:v>
                </c:pt>
                <c:pt idx="92">
                  <c:v>14.844060097734417</c:v>
                </c:pt>
                <c:pt idx="93">
                  <c:v>11.802662225765141</c:v>
                </c:pt>
                <c:pt idx="94">
                  <c:v>12.927597761391116</c:v>
                </c:pt>
                <c:pt idx="95">
                  <c:v>12.455502945374233</c:v>
                </c:pt>
                <c:pt idx="96">
                  <c:v>16.258819181090146</c:v>
                </c:pt>
                <c:pt idx="97">
                  <c:v>15.223009015788344</c:v>
                </c:pt>
                <c:pt idx="98">
                  <c:v>16.15887664433783</c:v>
                </c:pt>
                <c:pt idx="99">
                  <c:v>16.020609826770258</c:v>
                </c:pt>
                <c:pt idx="100">
                  <c:v>13.94935774846941</c:v>
                </c:pt>
                <c:pt idx="101">
                  <c:v>16.892235868233914</c:v>
                </c:pt>
                <c:pt idx="102">
                  <c:v>16.584936987249932</c:v>
                </c:pt>
                <c:pt idx="103">
                  <c:v>13.399027189733612</c:v>
                </c:pt>
                <c:pt idx="104">
                  <c:v>15.134737912352728</c:v>
                </c:pt>
                <c:pt idx="105">
                  <c:v>15.670998164997744</c:v>
                </c:pt>
                <c:pt idx="106">
                  <c:v>12.675150547912979</c:v>
                </c:pt>
                <c:pt idx="107">
                  <c:v>17.650060434024894</c:v>
                </c:pt>
                <c:pt idx="108">
                  <c:v>33.2134659092847</c:v>
                </c:pt>
                <c:pt idx="109">
                  <c:v>29.859601515358104</c:v>
                </c:pt>
                <c:pt idx="110">
                  <c:v>35.3315052008492</c:v>
                </c:pt>
                <c:pt idx="111">
                  <c:v>37.572687767263957</c:v>
                </c:pt>
                <c:pt idx="112">
                  <c:v>34.386142047417948</c:v>
                </c:pt>
                <c:pt idx="113">
                  <c:v>34.503165475697344</c:v>
                </c:pt>
                <c:pt idx="114">
                  <c:v>35.643291724254979</c:v>
                </c:pt>
                <c:pt idx="115">
                  <c:v>36.903438112621707</c:v>
                </c:pt>
                <c:pt idx="116">
                  <c:v>36.779846197054987</c:v>
                </c:pt>
                <c:pt idx="117">
                  <c:v>33.427636798088024</c:v>
                </c:pt>
                <c:pt idx="118">
                  <c:v>38.981885981327935</c:v>
                </c:pt>
                <c:pt idx="119">
                  <c:v>32.965465699200095</c:v>
                </c:pt>
                <c:pt idx="120">
                  <c:v>38.156652384818663</c:v>
                </c:pt>
                <c:pt idx="121">
                  <c:v>34.568869113551543</c:v>
                </c:pt>
                <c:pt idx="122">
                  <c:v>39.474993328344453</c:v>
                </c:pt>
                <c:pt idx="123">
                  <c:v>35.770450497831256</c:v>
                </c:pt>
                <c:pt idx="124">
                  <c:v>33.409970197009535</c:v>
                </c:pt>
                <c:pt idx="125">
                  <c:v>42.256559681765552</c:v>
                </c:pt>
                <c:pt idx="126">
                  <c:v>36.344845017353599</c:v>
                </c:pt>
                <c:pt idx="127">
                  <c:v>33.642130704424943</c:v>
                </c:pt>
                <c:pt idx="128">
                  <c:v>37.468279111701307</c:v>
                </c:pt>
                <c:pt idx="129">
                  <c:v>35.062286472121301</c:v>
                </c:pt>
                <c:pt idx="130">
                  <c:v>36.725469382930193</c:v>
                </c:pt>
                <c:pt idx="131">
                  <c:v>40.218457139735321</c:v>
                </c:pt>
                <c:pt idx="132">
                  <c:v>41.740510657543837</c:v>
                </c:pt>
                <c:pt idx="133">
                  <c:v>39.618232031976291</c:v>
                </c:pt>
                <c:pt idx="134">
                  <c:v>36.460898758513387</c:v>
                </c:pt>
                <c:pt idx="135">
                  <c:v>43.412437919789099</c:v>
                </c:pt>
                <c:pt idx="136">
                  <c:v>39.978593517132808</c:v>
                </c:pt>
                <c:pt idx="137">
                  <c:v>36.494711608991295</c:v>
                </c:pt>
                <c:pt idx="138">
                  <c:v>35.669461036671841</c:v>
                </c:pt>
                <c:pt idx="139">
                  <c:v>40.913358352020147</c:v>
                </c:pt>
                <c:pt idx="140">
                  <c:v>33.731724212119339</c:v>
                </c:pt>
                <c:pt idx="141">
                  <c:v>44.695578547572197</c:v>
                </c:pt>
                <c:pt idx="142">
                  <c:v>39.523267013307965</c:v>
                </c:pt>
                <c:pt idx="143">
                  <c:v>41.843111790089708</c:v>
                </c:pt>
                <c:pt idx="144">
                  <c:v>36.826824368966989</c:v>
                </c:pt>
                <c:pt idx="145">
                  <c:v>19.651332425726807</c:v>
                </c:pt>
              </c:numCache>
            </c:numRef>
          </c:val>
          <c:smooth val="0"/>
        </c:ser>
        <c:ser>
          <c:idx val="1"/>
          <c:order val="1"/>
          <c:tx>
            <c:strRef>
              <c:f>'Pivot Tables'!$O$5:$O$6</c:f>
              <c:strCache>
                <c:ptCount val="1"/>
                <c:pt idx="0">
                  <c:v>NameNodes</c:v>
                </c:pt>
              </c:strCache>
            </c:strRef>
          </c:tx>
          <c:spPr>
            <a:ln w="19050" cap="rnd">
              <a:solidFill>
                <a:schemeClr val="accent1">
                  <a:lumMod val="50000"/>
                </a:schemeClr>
              </a:solidFill>
              <a:round/>
            </a:ln>
            <a:effectLst/>
          </c:spPr>
          <c:marker>
            <c:symbol val="none"/>
          </c:marker>
          <c:cat>
            <c:strRef>
              <c:f>'Pivot Tables'!$M$7:$M$152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Tables'!$O$7:$O$152</c:f>
              <c:numCache>
                <c:formatCode>General</c:formatCode>
                <c:ptCount val="146"/>
                <c:pt idx="0">
                  <c:v>3.6116568952652167E-2</c:v>
                </c:pt>
                <c:pt idx="1">
                  <c:v>9.9510051424855805E-2</c:v>
                </c:pt>
                <c:pt idx="2">
                  <c:v>4.7180395905249604E-2</c:v>
                </c:pt>
                <c:pt idx="3">
                  <c:v>5.7770256412757827E-2</c:v>
                </c:pt>
                <c:pt idx="4">
                  <c:v>0.4901635964970823</c:v>
                </c:pt>
                <c:pt idx="5">
                  <c:v>4.8280865667955197E-2</c:v>
                </c:pt>
                <c:pt idx="6">
                  <c:v>7.0464152306628544E-2</c:v>
                </c:pt>
                <c:pt idx="7">
                  <c:v>5.1150067824071055E-2</c:v>
                </c:pt>
                <c:pt idx="8">
                  <c:v>4.4810711229885634E-2</c:v>
                </c:pt>
                <c:pt idx="9">
                  <c:v>5.5739368275721235E-2</c:v>
                </c:pt>
                <c:pt idx="10">
                  <c:v>4.391922123184467E-2</c:v>
                </c:pt>
                <c:pt idx="11">
                  <c:v>4.1976192375303777E-2</c:v>
                </c:pt>
                <c:pt idx="12">
                  <c:v>4.4007182373566156E-2</c:v>
                </c:pt>
                <c:pt idx="13">
                  <c:v>4.065054137952636E-2</c:v>
                </c:pt>
                <c:pt idx="14">
                  <c:v>3.6403522994470201E-2</c:v>
                </c:pt>
                <c:pt idx="15">
                  <c:v>4.5920079605468352E-2</c:v>
                </c:pt>
                <c:pt idx="16">
                  <c:v>0.27982469120510689</c:v>
                </c:pt>
                <c:pt idx="17">
                  <c:v>4.0349010978968099E-2</c:v>
                </c:pt>
                <c:pt idx="18">
                  <c:v>5.8100217183768232E-2</c:v>
                </c:pt>
                <c:pt idx="19">
                  <c:v>5.4902653755252058E-2</c:v>
                </c:pt>
                <c:pt idx="20">
                  <c:v>4.1932360164928885E-2</c:v>
                </c:pt>
                <c:pt idx="21">
                  <c:v>5.2950982977732895E-2</c:v>
                </c:pt>
                <c:pt idx="22">
                  <c:v>6.1829002114595598E-2</c:v>
                </c:pt>
                <c:pt idx="23">
                  <c:v>5.3449008354324513E-2</c:v>
                </c:pt>
                <c:pt idx="24">
                  <c:v>4.2955140517731034E-2</c:v>
                </c:pt>
                <c:pt idx="25">
                  <c:v>5.3089809080084156E-2</c:v>
                </c:pt>
                <c:pt idx="26">
                  <c:v>3.8765767308061555E-2</c:v>
                </c:pt>
                <c:pt idx="27">
                  <c:v>5.4140477651338996E-2</c:v>
                </c:pt>
                <c:pt idx="28">
                  <c:v>0.28089396829063012</c:v>
                </c:pt>
                <c:pt idx="29">
                  <c:v>3.8663348391144881E-2</c:v>
                </c:pt>
                <c:pt idx="30">
                  <c:v>4.0761997102540817E-2</c:v>
                </c:pt>
                <c:pt idx="31">
                  <c:v>5.4454721077226903E-2</c:v>
                </c:pt>
                <c:pt idx="32">
                  <c:v>3.8866674283990092E-2</c:v>
                </c:pt>
                <c:pt idx="33">
                  <c:v>0.13113342128111469</c:v>
                </c:pt>
                <c:pt idx="34">
                  <c:v>4.4896654332351189E-2</c:v>
                </c:pt>
                <c:pt idx="35">
                  <c:v>3.7163414015910293E-2</c:v>
                </c:pt>
                <c:pt idx="36">
                  <c:v>4.0181175943661537E-2</c:v>
                </c:pt>
                <c:pt idx="37">
                  <c:v>4.9948099801287539E-2</c:v>
                </c:pt>
                <c:pt idx="38">
                  <c:v>5.8205721563019806E-2</c:v>
                </c:pt>
                <c:pt idx="39">
                  <c:v>4.6592575622932862E-2</c:v>
                </c:pt>
                <c:pt idx="40">
                  <c:v>0.59172435579488925</c:v>
                </c:pt>
                <c:pt idx="41">
                  <c:v>5.6241051135806137E-2</c:v>
                </c:pt>
                <c:pt idx="42">
                  <c:v>4.6012905287441119E-2</c:v>
                </c:pt>
                <c:pt idx="43">
                  <c:v>5.0130527512471386E-2</c:v>
                </c:pt>
                <c:pt idx="44">
                  <c:v>5.9415265304516497E-2</c:v>
                </c:pt>
                <c:pt idx="45">
                  <c:v>4.9334258880818105E-2</c:v>
                </c:pt>
                <c:pt idx="46">
                  <c:v>4.5503066552386208E-2</c:v>
                </c:pt>
                <c:pt idx="47">
                  <c:v>5.8562246921816892E-2</c:v>
                </c:pt>
                <c:pt idx="48">
                  <c:v>4.9531399249744389E-2</c:v>
                </c:pt>
                <c:pt idx="49">
                  <c:v>4.4400825889533174E-2</c:v>
                </c:pt>
                <c:pt idx="50">
                  <c:v>4.8086077920321407E-2</c:v>
                </c:pt>
                <c:pt idx="51">
                  <c:v>7.2427453433565395E-2</c:v>
                </c:pt>
                <c:pt idx="52">
                  <c:v>0.50527587237465743</c:v>
                </c:pt>
                <c:pt idx="53">
                  <c:v>4.8394418179653266E-2</c:v>
                </c:pt>
                <c:pt idx="54">
                  <c:v>8.7061948594872859E-2</c:v>
                </c:pt>
                <c:pt idx="55">
                  <c:v>4.8564766277723971E-2</c:v>
                </c:pt>
                <c:pt idx="56">
                  <c:v>4.3575522657235903E-2</c:v>
                </c:pt>
                <c:pt idx="57">
                  <c:v>5.7479162596474336E-2</c:v>
                </c:pt>
                <c:pt idx="58">
                  <c:v>4.5571877771107237E-2</c:v>
                </c:pt>
                <c:pt idx="59">
                  <c:v>4.4481595186569002E-2</c:v>
                </c:pt>
                <c:pt idx="60">
                  <c:v>5.867813255088649E-2</c:v>
                </c:pt>
                <c:pt idx="61">
                  <c:v>4.8203042121819827E-2</c:v>
                </c:pt>
                <c:pt idx="62">
                  <c:v>4.2418467530666477E-2</c:v>
                </c:pt>
                <c:pt idx="63">
                  <c:v>5.6554018471525969E-2</c:v>
                </c:pt>
                <c:pt idx="64">
                  <c:v>0.29835740713919434</c:v>
                </c:pt>
                <c:pt idx="65">
                  <c:v>0.10553283926494834</c:v>
                </c:pt>
                <c:pt idx="66">
                  <c:v>6.4631968592224517E-2</c:v>
                </c:pt>
                <c:pt idx="67">
                  <c:v>5.2794462383073386E-2</c:v>
                </c:pt>
                <c:pt idx="68">
                  <c:v>3.9819019307164867E-2</c:v>
                </c:pt>
                <c:pt idx="69">
                  <c:v>3.9986826383421846E-2</c:v>
                </c:pt>
                <c:pt idx="70">
                  <c:v>5.9660597571303542E-2</c:v>
                </c:pt>
                <c:pt idx="71">
                  <c:v>4.4466760376065666E-2</c:v>
                </c:pt>
                <c:pt idx="72">
                  <c:v>4.6955141648412531E-2</c:v>
                </c:pt>
                <c:pt idx="73">
                  <c:v>6.4254950768684024E-2</c:v>
                </c:pt>
                <c:pt idx="74">
                  <c:v>4.1517539727580086E-2</c:v>
                </c:pt>
                <c:pt idx="75">
                  <c:v>5.295392526106904E-2</c:v>
                </c:pt>
                <c:pt idx="76">
                  <c:v>0.49506834109407549</c:v>
                </c:pt>
                <c:pt idx="77">
                  <c:v>5.0456002209993057E-2</c:v>
                </c:pt>
                <c:pt idx="78">
                  <c:v>4.7913391544256882E-2</c:v>
                </c:pt>
                <c:pt idx="79">
                  <c:v>7.053868308381496E-2</c:v>
                </c:pt>
                <c:pt idx="80">
                  <c:v>4.4058550346846137E-2</c:v>
                </c:pt>
                <c:pt idx="81">
                  <c:v>4.9958052076856184E-2</c:v>
                </c:pt>
                <c:pt idx="82">
                  <c:v>5.0677665655666858E-2</c:v>
                </c:pt>
                <c:pt idx="83">
                  <c:v>5.8625893332280486E-2</c:v>
                </c:pt>
                <c:pt idx="84">
                  <c:v>4.5124627553951024E-2</c:v>
                </c:pt>
                <c:pt idx="85">
                  <c:v>5.3995943257474921E-2</c:v>
                </c:pt>
                <c:pt idx="86">
                  <c:v>6.2310588227736406E-2</c:v>
                </c:pt>
                <c:pt idx="87">
                  <c:v>5.0330133174763481E-2</c:v>
                </c:pt>
                <c:pt idx="88">
                  <c:v>0.47647791772984299</c:v>
                </c:pt>
                <c:pt idx="89">
                  <c:v>5.9998438408223616E-2</c:v>
                </c:pt>
                <c:pt idx="90">
                  <c:v>5.0007589599894958E-2</c:v>
                </c:pt>
                <c:pt idx="91">
                  <c:v>4.8600934472114582E-2</c:v>
                </c:pt>
                <c:pt idx="92">
                  <c:v>6.0153645044283832E-2</c:v>
                </c:pt>
                <c:pt idx="93">
                  <c:v>5.2155418159821713E-2</c:v>
                </c:pt>
                <c:pt idx="94">
                  <c:v>4.3038578946864713E-2</c:v>
                </c:pt>
                <c:pt idx="95">
                  <c:v>5.4628999520635498E-2</c:v>
                </c:pt>
                <c:pt idx="96">
                  <c:v>6.5879696980533295E-2</c:v>
                </c:pt>
                <c:pt idx="97">
                  <c:v>4.5425539088387257E-2</c:v>
                </c:pt>
                <c:pt idx="98">
                  <c:v>4.3383662713411049E-2</c:v>
                </c:pt>
                <c:pt idx="99">
                  <c:v>6.7391601127498368E-2</c:v>
                </c:pt>
                <c:pt idx="100">
                  <c:v>0.48390710100460671</c:v>
                </c:pt>
                <c:pt idx="101">
                  <c:v>4.6333743291110265E-2</c:v>
                </c:pt>
                <c:pt idx="102">
                  <c:v>6.4799870431577269E-2</c:v>
                </c:pt>
                <c:pt idx="103">
                  <c:v>4.9953916162604826E-2</c:v>
                </c:pt>
                <c:pt idx="104">
                  <c:v>4.2082823463211717E-2</c:v>
                </c:pt>
                <c:pt idx="105">
                  <c:v>5.7676342079225874E-2</c:v>
                </c:pt>
                <c:pt idx="106">
                  <c:v>4.6086119899913534E-2</c:v>
                </c:pt>
                <c:pt idx="107">
                  <c:v>0.23208463113325148</c:v>
                </c:pt>
                <c:pt idx="108">
                  <c:v>0.16507353190301122</c:v>
                </c:pt>
                <c:pt idx="109">
                  <c:v>0.15111318071613464</c:v>
                </c:pt>
                <c:pt idx="110">
                  <c:v>0.15440687519502883</c:v>
                </c:pt>
                <c:pt idx="111">
                  <c:v>0.18195686043940751</c:v>
                </c:pt>
                <c:pt idx="112">
                  <c:v>0.6171319460277469</c:v>
                </c:pt>
                <c:pt idx="113">
                  <c:v>0.16749161497136777</c:v>
                </c:pt>
                <c:pt idx="114">
                  <c:v>0.17668240060925988</c:v>
                </c:pt>
                <c:pt idx="115">
                  <c:v>0.15872300790114957</c:v>
                </c:pt>
                <c:pt idx="116">
                  <c:v>0.15555924999991619</c:v>
                </c:pt>
                <c:pt idx="117">
                  <c:v>0.16447019497510584</c:v>
                </c:pt>
                <c:pt idx="118">
                  <c:v>0.18374529317729246</c:v>
                </c:pt>
                <c:pt idx="119">
                  <c:v>0.16244952903206647</c:v>
                </c:pt>
                <c:pt idx="120">
                  <c:v>0.17065183203765669</c:v>
                </c:pt>
                <c:pt idx="121">
                  <c:v>0.1990945319663274</c:v>
                </c:pt>
                <c:pt idx="122">
                  <c:v>0.19166735238696389</c:v>
                </c:pt>
                <c:pt idx="123">
                  <c:v>0.31769986440432785</c:v>
                </c:pt>
                <c:pt idx="124">
                  <c:v>0.62195509756284117</c:v>
                </c:pt>
                <c:pt idx="125">
                  <c:v>0.16204386817826591</c:v>
                </c:pt>
                <c:pt idx="126">
                  <c:v>0.1892575399726765</c:v>
                </c:pt>
                <c:pt idx="127">
                  <c:v>0.17888199025457785</c:v>
                </c:pt>
                <c:pt idx="128">
                  <c:v>0.14621549234364997</c:v>
                </c:pt>
                <c:pt idx="129">
                  <c:v>0.20113333872798789</c:v>
                </c:pt>
                <c:pt idx="130">
                  <c:v>0.16987580198573735</c:v>
                </c:pt>
                <c:pt idx="131">
                  <c:v>0.1750285630107781</c:v>
                </c:pt>
                <c:pt idx="132">
                  <c:v>0.15741192871863091</c:v>
                </c:pt>
                <c:pt idx="133">
                  <c:v>0.13612437736386759</c:v>
                </c:pt>
                <c:pt idx="134">
                  <c:v>0.20054496793090379</c:v>
                </c:pt>
                <c:pt idx="135">
                  <c:v>0.16238014618318722</c:v>
                </c:pt>
                <c:pt idx="136">
                  <c:v>0.68159139635651156</c:v>
                </c:pt>
                <c:pt idx="137">
                  <c:v>0.17184110186138835</c:v>
                </c:pt>
                <c:pt idx="138">
                  <c:v>0.16955457908724816</c:v>
                </c:pt>
                <c:pt idx="139">
                  <c:v>0.16080207195268814</c:v>
                </c:pt>
                <c:pt idx="140">
                  <c:v>0.16632754770134511</c:v>
                </c:pt>
                <c:pt idx="141">
                  <c:v>0.16109870406586088</c:v>
                </c:pt>
                <c:pt idx="142">
                  <c:v>0.1452426131027495</c:v>
                </c:pt>
                <c:pt idx="143">
                  <c:v>0.17231022953925171</c:v>
                </c:pt>
                <c:pt idx="144">
                  <c:v>0.19505725196010049</c:v>
                </c:pt>
                <c:pt idx="145">
                  <c:v>7.1044623229148882E-2</c:v>
                </c:pt>
              </c:numCache>
            </c:numRef>
          </c:val>
          <c:smooth val="0"/>
        </c:ser>
        <c:ser>
          <c:idx val="2"/>
          <c:order val="2"/>
          <c:tx>
            <c:strRef>
              <c:f>'Pivot Tables'!$P$5:$P$6</c:f>
              <c:strCache>
                <c:ptCount val="1"/>
                <c:pt idx="0">
                  <c:v>Threshold</c:v>
                </c:pt>
              </c:strCache>
            </c:strRef>
          </c:tx>
          <c:spPr>
            <a:ln w="12700" cap="rnd">
              <a:solidFill>
                <a:srgbClr val="92D050"/>
              </a:solidFill>
              <a:round/>
            </a:ln>
            <a:effectLst/>
          </c:spPr>
          <c:marker>
            <c:symbol val="none"/>
          </c:marker>
          <c:cat>
            <c:strRef>
              <c:f>'Pivot Tables'!$M$7:$M$152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Tables'!$P$7:$P$152</c:f>
              <c:numCache>
                <c:formatCode>General</c:formatCode>
                <c:ptCount val="146"/>
                <c:pt idx="0">
                  <c:v>200</c:v>
                </c:pt>
                <c:pt idx="1">
                  <c:v>200</c:v>
                </c:pt>
                <c:pt idx="2">
                  <c:v>200</c:v>
                </c:pt>
                <c:pt idx="3">
                  <c:v>200</c:v>
                </c:pt>
                <c:pt idx="4">
                  <c:v>200</c:v>
                </c:pt>
                <c:pt idx="5">
                  <c:v>200</c:v>
                </c:pt>
                <c:pt idx="6">
                  <c:v>200</c:v>
                </c:pt>
                <c:pt idx="7">
                  <c:v>200</c:v>
                </c:pt>
                <c:pt idx="8">
                  <c:v>200</c:v>
                </c:pt>
                <c:pt idx="9">
                  <c:v>200</c:v>
                </c:pt>
                <c:pt idx="10">
                  <c:v>200</c:v>
                </c:pt>
                <c:pt idx="11">
                  <c:v>200</c:v>
                </c:pt>
                <c:pt idx="12">
                  <c:v>200</c:v>
                </c:pt>
                <c:pt idx="13">
                  <c:v>200</c:v>
                </c:pt>
                <c:pt idx="14">
                  <c:v>200</c:v>
                </c:pt>
                <c:pt idx="15">
                  <c:v>200</c:v>
                </c:pt>
                <c:pt idx="16">
                  <c:v>200</c:v>
                </c:pt>
                <c:pt idx="17">
                  <c:v>200</c:v>
                </c:pt>
                <c:pt idx="18">
                  <c:v>200</c:v>
                </c:pt>
                <c:pt idx="19">
                  <c:v>200</c:v>
                </c:pt>
                <c:pt idx="20">
                  <c:v>200</c:v>
                </c:pt>
                <c:pt idx="21">
                  <c:v>200</c:v>
                </c:pt>
                <c:pt idx="22">
                  <c:v>200</c:v>
                </c:pt>
                <c:pt idx="23">
                  <c:v>200</c:v>
                </c:pt>
                <c:pt idx="24">
                  <c:v>200</c:v>
                </c:pt>
                <c:pt idx="25">
                  <c:v>200</c:v>
                </c:pt>
                <c:pt idx="26">
                  <c:v>200</c:v>
                </c:pt>
                <c:pt idx="27">
                  <c:v>200</c:v>
                </c:pt>
                <c:pt idx="28">
                  <c:v>200</c:v>
                </c:pt>
                <c:pt idx="29">
                  <c:v>200</c:v>
                </c:pt>
                <c:pt idx="30">
                  <c:v>200</c:v>
                </c:pt>
                <c:pt idx="31">
                  <c:v>200</c:v>
                </c:pt>
                <c:pt idx="32">
                  <c:v>200</c:v>
                </c:pt>
                <c:pt idx="33">
                  <c:v>200</c:v>
                </c:pt>
                <c:pt idx="34">
                  <c:v>200</c:v>
                </c:pt>
                <c:pt idx="35">
                  <c:v>200</c:v>
                </c:pt>
                <c:pt idx="36">
                  <c:v>200</c:v>
                </c:pt>
                <c:pt idx="37">
                  <c:v>200</c:v>
                </c:pt>
                <c:pt idx="38">
                  <c:v>200</c:v>
                </c:pt>
                <c:pt idx="39">
                  <c:v>200</c:v>
                </c:pt>
                <c:pt idx="40">
                  <c:v>200</c:v>
                </c:pt>
                <c:pt idx="41">
                  <c:v>200</c:v>
                </c:pt>
                <c:pt idx="42">
                  <c:v>200</c:v>
                </c:pt>
                <c:pt idx="43">
                  <c:v>200</c:v>
                </c:pt>
                <c:pt idx="44">
                  <c:v>200</c:v>
                </c:pt>
                <c:pt idx="45">
                  <c:v>200</c:v>
                </c:pt>
                <c:pt idx="46">
                  <c:v>200</c:v>
                </c:pt>
                <c:pt idx="47">
                  <c:v>200</c:v>
                </c:pt>
                <c:pt idx="48">
                  <c:v>200</c:v>
                </c:pt>
                <c:pt idx="49">
                  <c:v>200</c:v>
                </c:pt>
                <c:pt idx="50">
                  <c:v>200</c:v>
                </c:pt>
                <c:pt idx="51">
                  <c:v>200</c:v>
                </c:pt>
                <c:pt idx="52">
                  <c:v>200</c:v>
                </c:pt>
                <c:pt idx="53">
                  <c:v>200</c:v>
                </c:pt>
                <c:pt idx="54">
                  <c:v>200</c:v>
                </c:pt>
                <c:pt idx="55">
                  <c:v>200</c:v>
                </c:pt>
                <c:pt idx="56">
                  <c:v>200</c:v>
                </c:pt>
                <c:pt idx="57">
                  <c:v>200</c:v>
                </c:pt>
                <c:pt idx="58">
                  <c:v>200</c:v>
                </c:pt>
                <c:pt idx="59">
                  <c:v>200</c:v>
                </c:pt>
                <c:pt idx="60">
                  <c:v>200</c:v>
                </c:pt>
                <c:pt idx="61">
                  <c:v>200</c:v>
                </c:pt>
                <c:pt idx="62">
                  <c:v>200</c:v>
                </c:pt>
                <c:pt idx="63">
                  <c:v>200</c:v>
                </c:pt>
                <c:pt idx="64">
                  <c:v>200</c:v>
                </c:pt>
                <c:pt idx="65">
                  <c:v>200</c:v>
                </c:pt>
                <c:pt idx="66">
                  <c:v>200</c:v>
                </c:pt>
                <c:pt idx="67">
                  <c:v>200</c:v>
                </c:pt>
                <c:pt idx="68">
                  <c:v>200</c:v>
                </c:pt>
                <c:pt idx="69">
                  <c:v>200</c:v>
                </c:pt>
                <c:pt idx="70">
                  <c:v>200</c:v>
                </c:pt>
                <c:pt idx="71">
                  <c:v>200</c:v>
                </c:pt>
                <c:pt idx="72">
                  <c:v>200</c:v>
                </c:pt>
                <c:pt idx="73">
                  <c:v>200</c:v>
                </c:pt>
                <c:pt idx="74">
                  <c:v>200</c:v>
                </c:pt>
                <c:pt idx="75">
                  <c:v>200</c:v>
                </c:pt>
                <c:pt idx="76">
                  <c:v>200</c:v>
                </c:pt>
                <c:pt idx="77">
                  <c:v>200</c:v>
                </c:pt>
                <c:pt idx="78">
                  <c:v>200</c:v>
                </c:pt>
                <c:pt idx="79">
                  <c:v>200</c:v>
                </c:pt>
                <c:pt idx="80">
                  <c:v>200</c:v>
                </c:pt>
                <c:pt idx="81">
                  <c:v>200</c:v>
                </c:pt>
                <c:pt idx="82">
                  <c:v>200</c:v>
                </c:pt>
                <c:pt idx="83">
                  <c:v>200</c:v>
                </c:pt>
                <c:pt idx="84">
                  <c:v>200</c:v>
                </c:pt>
                <c:pt idx="85">
                  <c:v>200</c:v>
                </c:pt>
                <c:pt idx="86">
                  <c:v>200</c:v>
                </c:pt>
                <c:pt idx="87">
                  <c:v>200</c:v>
                </c:pt>
                <c:pt idx="88">
                  <c:v>200</c:v>
                </c:pt>
                <c:pt idx="89">
                  <c:v>200</c:v>
                </c:pt>
                <c:pt idx="90">
                  <c:v>200</c:v>
                </c:pt>
                <c:pt idx="91">
                  <c:v>200</c:v>
                </c:pt>
                <c:pt idx="92">
                  <c:v>200</c:v>
                </c:pt>
                <c:pt idx="93">
                  <c:v>200</c:v>
                </c:pt>
                <c:pt idx="94">
                  <c:v>200</c:v>
                </c:pt>
                <c:pt idx="95">
                  <c:v>200</c:v>
                </c:pt>
                <c:pt idx="96">
                  <c:v>200</c:v>
                </c:pt>
                <c:pt idx="97">
                  <c:v>200</c:v>
                </c:pt>
                <c:pt idx="98">
                  <c:v>200</c:v>
                </c:pt>
                <c:pt idx="99">
                  <c:v>200</c:v>
                </c:pt>
                <c:pt idx="100">
                  <c:v>200</c:v>
                </c:pt>
                <c:pt idx="101">
                  <c:v>200</c:v>
                </c:pt>
                <c:pt idx="102">
                  <c:v>200</c:v>
                </c:pt>
                <c:pt idx="103">
                  <c:v>200</c:v>
                </c:pt>
                <c:pt idx="104">
                  <c:v>200</c:v>
                </c:pt>
                <c:pt idx="105">
                  <c:v>200</c:v>
                </c:pt>
                <c:pt idx="106">
                  <c:v>200</c:v>
                </c:pt>
                <c:pt idx="107">
                  <c:v>200</c:v>
                </c:pt>
                <c:pt idx="108">
                  <c:v>200</c:v>
                </c:pt>
                <c:pt idx="109">
                  <c:v>200</c:v>
                </c:pt>
                <c:pt idx="110">
                  <c:v>200</c:v>
                </c:pt>
                <c:pt idx="111">
                  <c:v>200</c:v>
                </c:pt>
                <c:pt idx="112">
                  <c:v>200</c:v>
                </c:pt>
                <c:pt idx="113">
                  <c:v>200</c:v>
                </c:pt>
                <c:pt idx="114">
                  <c:v>200</c:v>
                </c:pt>
                <c:pt idx="115">
                  <c:v>200</c:v>
                </c:pt>
                <c:pt idx="116">
                  <c:v>200</c:v>
                </c:pt>
                <c:pt idx="117">
                  <c:v>200</c:v>
                </c:pt>
                <c:pt idx="118">
                  <c:v>200</c:v>
                </c:pt>
                <c:pt idx="119">
                  <c:v>200</c:v>
                </c:pt>
                <c:pt idx="120">
                  <c:v>200</c:v>
                </c:pt>
                <c:pt idx="121">
                  <c:v>200</c:v>
                </c:pt>
                <c:pt idx="122">
                  <c:v>200</c:v>
                </c:pt>
                <c:pt idx="123">
                  <c:v>200</c:v>
                </c:pt>
                <c:pt idx="124">
                  <c:v>200</c:v>
                </c:pt>
                <c:pt idx="125">
                  <c:v>200</c:v>
                </c:pt>
                <c:pt idx="126">
                  <c:v>200</c:v>
                </c:pt>
                <c:pt idx="127">
                  <c:v>200</c:v>
                </c:pt>
                <c:pt idx="128">
                  <c:v>200</c:v>
                </c:pt>
                <c:pt idx="129">
                  <c:v>200</c:v>
                </c:pt>
                <c:pt idx="130">
                  <c:v>200</c:v>
                </c:pt>
                <c:pt idx="131">
                  <c:v>200</c:v>
                </c:pt>
                <c:pt idx="132">
                  <c:v>200</c:v>
                </c:pt>
                <c:pt idx="133">
                  <c:v>200</c:v>
                </c:pt>
                <c:pt idx="134">
                  <c:v>200</c:v>
                </c:pt>
                <c:pt idx="135">
                  <c:v>200</c:v>
                </c:pt>
                <c:pt idx="136">
                  <c:v>200</c:v>
                </c:pt>
                <c:pt idx="137">
                  <c:v>200</c:v>
                </c:pt>
                <c:pt idx="138">
                  <c:v>200</c:v>
                </c:pt>
                <c:pt idx="139">
                  <c:v>200</c:v>
                </c:pt>
                <c:pt idx="140">
                  <c:v>200</c:v>
                </c:pt>
                <c:pt idx="141">
                  <c:v>200</c:v>
                </c:pt>
                <c:pt idx="142">
                  <c:v>200</c:v>
                </c:pt>
                <c:pt idx="143">
                  <c:v>200</c:v>
                </c:pt>
                <c:pt idx="144">
                  <c:v>200</c:v>
                </c:pt>
                <c:pt idx="145">
                  <c:v>200</c:v>
                </c:pt>
              </c:numCache>
            </c:numRef>
          </c:val>
          <c:smooth val="0"/>
        </c:ser>
        <c:dLbls>
          <c:showLegendKey val="0"/>
          <c:showVal val="0"/>
          <c:showCatName val="0"/>
          <c:showSerName val="0"/>
          <c:showPercent val="0"/>
          <c:showBubbleSize val="0"/>
        </c:dLbls>
        <c:smooth val="0"/>
        <c:axId val="367460192"/>
        <c:axId val="367460752"/>
      </c:lineChart>
      <c:catAx>
        <c:axId val="3674601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7460752"/>
        <c:crosses val="autoZero"/>
        <c:auto val="1"/>
        <c:lblAlgn val="ctr"/>
        <c:lblOffset val="100"/>
        <c:noMultiLvlLbl val="0"/>
      </c:catAx>
      <c:valAx>
        <c:axId val="36746075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 &quot;MB/s&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7460192"/>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Tables!Disk Latency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Average Disk</a:t>
            </a:r>
            <a:r>
              <a:rPr lang="pt-PT" sz="1100" baseline="0">
                <a:solidFill>
                  <a:sysClr val="windowText" lastClr="000000"/>
                </a:solidFill>
              </a:rPr>
              <a:t> Latency</a:t>
            </a:r>
            <a:endParaRPr lang="pt-PT" sz="1100">
              <a:solidFill>
                <a:sysClr val="windowText" lastClr="000000"/>
              </a:solidFill>
            </a:endParaRPr>
          </a:p>
        </c:rich>
      </c:tx>
      <c:layout>
        <c:manualLayout>
          <c:xMode val="edge"/>
          <c:yMode val="edge"/>
          <c:x val="0.19086796442111401"/>
          <c:y val="5.039682539682539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9050" cap="rnd">
            <a:solidFill>
              <a:schemeClr val="accent1">
                <a:lumMod val="60000"/>
                <a:lumOff val="40000"/>
                <a:alpha val="75000"/>
              </a:schemeClr>
            </a:solidFill>
            <a:round/>
          </a:ln>
          <a:effectLst/>
        </c:spPr>
        <c:marker>
          <c:symbol val="none"/>
        </c:marker>
      </c:pivotFmt>
      <c:pivotFmt>
        <c:idx val="5"/>
        <c:spPr>
          <a:ln w="19050" cap="rnd">
            <a:solidFill>
              <a:schemeClr val="accent1">
                <a:lumMod val="50000"/>
                <a:alpha val="75000"/>
              </a:schemeClr>
            </a:solidFill>
            <a:round/>
          </a:ln>
          <a:effectLst/>
        </c:spPr>
        <c:marker>
          <c:symbol val="none"/>
        </c:marker>
      </c:pivotFmt>
      <c:pivotFmt>
        <c:idx val="6"/>
        <c:spPr>
          <a:ln w="12700" cap="rnd">
            <a:solidFill>
              <a:srgbClr val="FF0000"/>
            </a:solidFill>
            <a:round/>
          </a:ln>
          <a:effectLst/>
        </c:spPr>
        <c:marker>
          <c:symbol val="none"/>
        </c:marker>
      </c:pivotFmt>
    </c:pivotFmts>
    <c:plotArea>
      <c:layout/>
      <c:lineChart>
        <c:grouping val="standard"/>
        <c:varyColors val="0"/>
        <c:ser>
          <c:idx val="0"/>
          <c:order val="0"/>
          <c:tx>
            <c:strRef>
              <c:f>'Pivot Tables'!$S$5:$S$6</c:f>
              <c:strCache>
                <c:ptCount val="1"/>
                <c:pt idx="0">
                  <c:v>DataNodes</c:v>
                </c:pt>
              </c:strCache>
            </c:strRef>
          </c:tx>
          <c:spPr>
            <a:ln w="19050" cap="rnd">
              <a:solidFill>
                <a:schemeClr val="accent1">
                  <a:lumMod val="60000"/>
                  <a:lumOff val="40000"/>
                  <a:alpha val="75000"/>
                </a:schemeClr>
              </a:solidFill>
              <a:round/>
            </a:ln>
            <a:effectLst/>
          </c:spPr>
          <c:marker>
            <c:symbol val="none"/>
          </c:marker>
          <c:cat>
            <c:strRef>
              <c:f>'Pivot Tables'!$R$7:$R$152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Tables'!$S$7:$S$152</c:f>
              <c:numCache>
                <c:formatCode>General</c:formatCode>
                <c:ptCount val="146"/>
                <c:pt idx="0">
                  <c:v>0.69999818412675352</c:v>
                </c:pt>
                <c:pt idx="1">
                  <c:v>7.3590898233764852</c:v>
                </c:pt>
                <c:pt idx="2">
                  <c:v>2.6144733478696316</c:v>
                </c:pt>
                <c:pt idx="3">
                  <c:v>2.3185209293359912</c:v>
                </c:pt>
                <c:pt idx="4">
                  <c:v>3.199999749534725</c:v>
                </c:pt>
                <c:pt idx="5">
                  <c:v>2.6647890707802802</c:v>
                </c:pt>
                <c:pt idx="6">
                  <c:v>2.3799998789417836</c:v>
                </c:pt>
                <c:pt idx="7">
                  <c:v>3.568571397974297</c:v>
                </c:pt>
                <c:pt idx="8">
                  <c:v>2.9923079501831826</c:v>
                </c:pt>
                <c:pt idx="9">
                  <c:v>2.0988234784687143</c:v>
                </c:pt>
                <c:pt idx="10">
                  <c:v>4.8275869293925391</c:v>
                </c:pt>
                <c:pt idx="11">
                  <c:v>3.9518523536743726</c:v>
                </c:pt>
                <c:pt idx="12">
                  <c:v>4.5648515619047716</c:v>
                </c:pt>
                <c:pt idx="13">
                  <c:v>4.9083344857144313</c:v>
                </c:pt>
                <c:pt idx="14">
                  <c:v>5.2750000349206392</c:v>
                </c:pt>
                <c:pt idx="15">
                  <c:v>11.464000778497452</c:v>
                </c:pt>
                <c:pt idx="16">
                  <c:v>5.6107140911564386</c:v>
                </c:pt>
                <c:pt idx="17">
                  <c:v>4.7843574045579329</c:v>
                </c:pt>
                <c:pt idx="18">
                  <c:v>5.3078224532635376</c:v>
                </c:pt>
                <c:pt idx="19">
                  <c:v>7.0737374061888767</c:v>
                </c:pt>
                <c:pt idx="20">
                  <c:v>5.8760766024758917</c:v>
                </c:pt>
                <c:pt idx="21">
                  <c:v>9.0576472379458686</c:v>
                </c:pt>
                <c:pt idx="22">
                  <c:v>8.2755243719835594</c:v>
                </c:pt>
                <c:pt idx="23">
                  <c:v>7.4464986557823201</c:v>
                </c:pt>
                <c:pt idx="24">
                  <c:v>5.0335821364605602</c:v>
                </c:pt>
                <c:pt idx="25">
                  <c:v>4.3221106868309969</c:v>
                </c:pt>
                <c:pt idx="26">
                  <c:v>2.7490908887734462</c:v>
                </c:pt>
                <c:pt idx="27">
                  <c:v>5.7542244501451174</c:v>
                </c:pt>
                <c:pt idx="28">
                  <c:v>3.8456445345721946</c:v>
                </c:pt>
                <c:pt idx="29">
                  <c:v>3.3474286336870827</c:v>
                </c:pt>
                <c:pt idx="30">
                  <c:v>3.5141033359382337</c:v>
                </c:pt>
                <c:pt idx="31">
                  <c:v>4.1046515363603282</c:v>
                </c:pt>
                <c:pt idx="32">
                  <c:v>4.1811187238539045</c:v>
                </c:pt>
                <c:pt idx="33">
                  <c:v>4.5770831208994442</c:v>
                </c:pt>
                <c:pt idx="34">
                  <c:v>4.4216875379614704</c:v>
                </c:pt>
                <c:pt idx="35">
                  <c:v>6.4157243774300285</c:v>
                </c:pt>
                <c:pt idx="36">
                  <c:v>3.0831117955049194</c:v>
                </c:pt>
                <c:pt idx="37">
                  <c:v>2.3415428530356333</c:v>
                </c:pt>
                <c:pt idx="38">
                  <c:v>1.8405172233169107</c:v>
                </c:pt>
                <c:pt idx="39">
                  <c:v>1.7306995822729867</c:v>
                </c:pt>
                <c:pt idx="40">
                  <c:v>1.5711690452719489</c:v>
                </c:pt>
                <c:pt idx="41">
                  <c:v>10.833332169312021</c:v>
                </c:pt>
                <c:pt idx="42">
                  <c:v>16.131395256256909</c:v>
                </c:pt>
                <c:pt idx="43">
                  <c:v>4.49042569685919</c:v>
                </c:pt>
                <c:pt idx="44">
                  <c:v>4.6757572075035601</c:v>
                </c:pt>
                <c:pt idx="45">
                  <c:v>4.5871787672770763</c:v>
                </c:pt>
                <c:pt idx="46">
                  <c:v>4.1176487021477346</c:v>
                </c:pt>
                <c:pt idx="47">
                  <c:v>4.0749976603171634</c:v>
                </c:pt>
                <c:pt idx="48">
                  <c:v>3.5304341267079917</c:v>
                </c:pt>
                <c:pt idx="49">
                  <c:v>3.8999986278242886</c:v>
                </c:pt>
                <c:pt idx="50">
                  <c:v>2.9461522666664663</c:v>
                </c:pt>
                <c:pt idx="51">
                  <c:v>3.7352923510735381</c:v>
                </c:pt>
                <c:pt idx="52">
                  <c:v>3.9444452980600726</c:v>
                </c:pt>
                <c:pt idx="53">
                  <c:v>14.249995460316883</c:v>
                </c:pt>
                <c:pt idx="54">
                  <c:v>3.9789495445282625</c:v>
                </c:pt>
                <c:pt idx="55">
                  <c:v>4.2490913332179474</c:v>
                </c:pt>
                <c:pt idx="56">
                  <c:v>3.8982764665572747</c:v>
                </c:pt>
                <c:pt idx="57">
                  <c:v>3.1333125671931303</c:v>
                </c:pt>
                <c:pt idx="58">
                  <c:v>0.70001913651036651</c:v>
                </c:pt>
                <c:pt idx="59">
                  <c:v>1.1000001396825574</c:v>
                </c:pt>
                <c:pt idx="60">
                  <c:v>0.60000642539764126</c:v>
                </c:pt>
                <c:pt idx="61">
                  <c:v>0.60000642539764126</c:v>
                </c:pt>
                <c:pt idx="62">
                  <c:v>0.63334399576854972</c:v>
                </c:pt>
                <c:pt idx="63">
                  <c:v>3.852500806666769</c:v>
                </c:pt>
                <c:pt idx="64">
                  <c:v>3.4255815350313941</c:v>
                </c:pt>
                <c:pt idx="65">
                  <c:v>3.4937931092282435</c:v>
                </c:pt>
                <c:pt idx="66">
                  <c:v>3.6952388668179363</c:v>
                </c:pt>
                <c:pt idx="67">
                  <c:v>3.5874991328041226</c:v>
                </c:pt>
                <c:pt idx="68">
                  <c:v>3.0473698105264919</c:v>
                </c:pt>
                <c:pt idx="69">
                  <c:v>2.6363643559404473</c:v>
                </c:pt>
                <c:pt idx="70">
                  <c:v>2.6237114770086905</c:v>
                </c:pt>
                <c:pt idx="71">
                  <c:v>3.0470599574231132</c:v>
                </c:pt>
                <c:pt idx="72">
                  <c:v>3.3402774964726278</c:v>
                </c:pt>
                <c:pt idx="73">
                  <c:v>3.3125020079367631</c:v>
                </c:pt>
                <c:pt idx="74">
                  <c:v>5.8826086835058646</c:v>
                </c:pt>
                <c:pt idx="75">
                  <c:v>3.6783671143245571</c:v>
                </c:pt>
                <c:pt idx="76">
                  <c:v>4.547500101269855</c:v>
                </c:pt>
                <c:pt idx="77">
                  <c:v>4.1538476581198491</c:v>
                </c:pt>
                <c:pt idx="78">
                  <c:v>4.1054186462741331</c:v>
                </c:pt>
                <c:pt idx="79">
                  <c:v>3.050680357153666</c:v>
                </c:pt>
                <c:pt idx="80">
                  <c:v>2.8611702045930421</c:v>
                </c:pt>
                <c:pt idx="81">
                  <c:v>3.2762816940170487</c:v>
                </c:pt>
                <c:pt idx="82">
                  <c:v>3.6930692101209996</c:v>
                </c:pt>
                <c:pt idx="83">
                  <c:v>3.4602151859361836</c:v>
                </c:pt>
                <c:pt idx="84">
                  <c:v>3.0949640106885896</c:v>
                </c:pt>
                <c:pt idx="85">
                  <c:v>3.8661018630078234</c:v>
                </c:pt>
                <c:pt idx="86">
                  <c:v>3.5857146343337778</c:v>
                </c:pt>
                <c:pt idx="87">
                  <c:v>3.4128209461946009</c:v>
                </c:pt>
                <c:pt idx="88">
                  <c:v>4.6404579502241523</c:v>
                </c:pt>
                <c:pt idx="89">
                  <c:v>3.0475001012698542</c:v>
                </c:pt>
                <c:pt idx="90">
                  <c:v>5.6127999508317394</c:v>
                </c:pt>
                <c:pt idx="91">
                  <c:v>3.4677086083333686</c:v>
                </c:pt>
                <c:pt idx="92">
                  <c:v>6.1938991823838965</c:v>
                </c:pt>
                <c:pt idx="93">
                  <c:v>4.3313255452285642</c:v>
                </c:pt>
                <c:pt idx="94">
                  <c:v>4.7094343206948652</c:v>
                </c:pt>
                <c:pt idx="95">
                  <c:v>6.1202615511152763</c:v>
                </c:pt>
                <c:pt idx="96">
                  <c:v>4.0071428543287393</c:v>
                </c:pt>
                <c:pt idx="97">
                  <c:v>4.829333057693086</c:v>
                </c:pt>
                <c:pt idx="98">
                  <c:v>4.7507894086215456</c:v>
                </c:pt>
                <c:pt idx="99">
                  <c:v>6.0368031032749325</c:v>
                </c:pt>
                <c:pt idx="100">
                  <c:v>10.024489773113052</c:v>
                </c:pt>
                <c:pt idx="101">
                  <c:v>11.559677299948781</c:v>
                </c:pt>
                <c:pt idx="102">
                  <c:v>7.5454259243503152</c:v>
                </c:pt>
                <c:pt idx="103">
                  <c:v>6.540140960160981</c:v>
                </c:pt>
                <c:pt idx="104">
                  <c:v>8.800000249866935</c:v>
                </c:pt>
                <c:pt idx="105">
                  <c:v>7.9148146440916891</c:v>
                </c:pt>
                <c:pt idx="106">
                  <c:v>7.430697554876323</c:v>
                </c:pt>
                <c:pt idx="107">
                  <c:v>6.4375722276906098</c:v>
                </c:pt>
                <c:pt idx="108">
                  <c:v>8.7602039414749839</c:v>
                </c:pt>
                <c:pt idx="109">
                  <c:v>9.6161073962998476</c:v>
                </c:pt>
                <c:pt idx="110">
                  <c:v>8.4020159414746303</c:v>
                </c:pt>
                <c:pt idx="111">
                  <c:v>15.453674197271678</c:v>
                </c:pt>
                <c:pt idx="112">
                  <c:v>11.385810755126547</c:v>
                </c:pt>
                <c:pt idx="113">
                  <c:v>8.156272299300209</c:v>
                </c:pt>
                <c:pt idx="114">
                  <c:v>14.715562743235552</c:v>
                </c:pt>
                <c:pt idx="115">
                  <c:v>22.45553139882243</c:v>
                </c:pt>
                <c:pt idx="116">
                  <c:v>19.416956502912353</c:v>
                </c:pt>
                <c:pt idx="117">
                  <c:v>25.822856975238071</c:v>
                </c:pt>
                <c:pt idx="118">
                  <c:v>41.015068504631444</c:v>
                </c:pt>
                <c:pt idx="119">
                  <c:v>11.300877217079739</c:v>
                </c:pt>
                <c:pt idx="120">
                  <c:v>14.040397388920431</c:v>
                </c:pt>
                <c:pt idx="121">
                  <c:v>7.5313131256693913</c:v>
                </c:pt>
                <c:pt idx="122">
                  <c:v>6.957554018134072</c:v>
                </c:pt>
                <c:pt idx="123">
                  <c:v>7.7839215735574232</c:v>
                </c:pt>
                <c:pt idx="124">
                  <c:v>9.9639770760715596</c:v>
                </c:pt>
                <c:pt idx="125">
                  <c:v>10.75714288230307</c:v>
                </c:pt>
                <c:pt idx="126">
                  <c:v>10.564814784636484</c:v>
                </c:pt>
                <c:pt idx="127">
                  <c:v>6.8356299143857013</c:v>
                </c:pt>
                <c:pt idx="128">
                  <c:v>9.223343918201401</c:v>
                </c:pt>
                <c:pt idx="129">
                  <c:v>16.935010868479726</c:v>
                </c:pt>
                <c:pt idx="130">
                  <c:v>13.08392858888889</c:v>
                </c:pt>
                <c:pt idx="131">
                  <c:v>8.2161931068181726</c:v>
                </c:pt>
                <c:pt idx="132">
                  <c:v>10.026010512411075</c:v>
                </c:pt>
                <c:pt idx="133">
                  <c:v>16.15423415772343</c:v>
                </c:pt>
                <c:pt idx="134">
                  <c:v>6.2749999469316267</c:v>
                </c:pt>
                <c:pt idx="135">
                  <c:v>14.913396287295605</c:v>
                </c:pt>
                <c:pt idx="136">
                  <c:v>11.179301231848459</c:v>
                </c:pt>
                <c:pt idx="137">
                  <c:v>9.7479768441630679</c:v>
                </c:pt>
                <c:pt idx="138">
                  <c:v>9.3344972037775999</c:v>
                </c:pt>
                <c:pt idx="139">
                  <c:v>8.8366599654220508</c:v>
                </c:pt>
                <c:pt idx="140">
                  <c:v>6.2873376464646444</c:v>
                </c:pt>
                <c:pt idx="141">
                  <c:v>8.37336424382136</c:v>
                </c:pt>
                <c:pt idx="142">
                  <c:v>11.283207957035437</c:v>
                </c:pt>
                <c:pt idx="143">
                  <c:v>6.415204694699713</c:v>
                </c:pt>
                <c:pt idx="144">
                  <c:v>6.8380713219563614</c:v>
                </c:pt>
                <c:pt idx="145">
                  <c:v>6.4980707480835003</c:v>
                </c:pt>
              </c:numCache>
            </c:numRef>
          </c:val>
          <c:smooth val="0"/>
        </c:ser>
        <c:ser>
          <c:idx val="1"/>
          <c:order val="1"/>
          <c:tx>
            <c:strRef>
              <c:f>'Pivot Tables'!$T$5:$T$6</c:f>
              <c:strCache>
                <c:ptCount val="1"/>
                <c:pt idx="0">
                  <c:v>NameNodes</c:v>
                </c:pt>
              </c:strCache>
            </c:strRef>
          </c:tx>
          <c:spPr>
            <a:ln w="19050" cap="rnd">
              <a:solidFill>
                <a:schemeClr val="accent1">
                  <a:lumMod val="50000"/>
                  <a:alpha val="75000"/>
                </a:schemeClr>
              </a:solidFill>
              <a:round/>
            </a:ln>
            <a:effectLst/>
          </c:spPr>
          <c:marker>
            <c:symbol val="none"/>
          </c:marker>
          <c:cat>
            <c:strRef>
              <c:f>'Pivot Tables'!$R$7:$R$152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Tables'!$T$7:$T$152</c:f>
              <c:numCache>
                <c:formatCode>General</c:formatCode>
                <c:ptCount val="146"/>
                <c:pt idx="0">
                  <c:v>0.57796499133695889</c:v>
                </c:pt>
                <c:pt idx="1">
                  <c:v>0.47273021875939281</c:v>
                </c:pt>
                <c:pt idx="2">
                  <c:v>0.52835761269833692</c:v>
                </c:pt>
                <c:pt idx="3">
                  <c:v>0.69999585608412995</c:v>
                </c:pt>
                <c:pt idx="4">
                  <c:v>1.1833324253967101</c:v>
                </c:pt>
                <c:pt idx="5">
                  <c:v>0.51538565763138999</c:v>
                </c:pt>
                <c:pt idx="6">
                  <c:v>3.3666522793632527</c:v>
                </c:pt>
                <c:pt idx="7">
                  <c:v>1.4181843070710232</c:v>
                </c:pt>
                <c:pt idx="8">
                  <c:v>0.71714322031750644</c:v>
                </c:pt>
                <c:pt idx="9">
                  <c:v>0.64939767282464234</c:v>
                </c:pt>
                <c:pt idx="10">
                  <c:v>0.8200064533341529</c:v>
                </c:pt>
                <c:pt idx="11">
                  <c:v>0.66818103722933808</c:v>
                </c:pt>
                <c:pt idx="12">
                  <c:v>2.0958334671957841</c:v>
                </c:pt>
                <c:pt idx="13">
                  <c:v>0.7444448413202821</c:v>
                </c:pt>
                <c:pt idx="14">
                  <c:v>2.6541664746031501</c:v>
                </c:pt>
                <c:pt idx="15">
                  <c:v>10.093102759496354</c:v>
                </c:pt>
                <c:pt idx="16">
                  <c:v>1.8384620649573318</c:v>
                </c:pt>
                <c:pt idx="17">
                  <c:v>0.96666655937426738</c:v>
                </c:pt>
                <c:pt idx="18">
                  <c:v>5.557777284232742</c:v>
                </c:pt>
                <c:pt idx="19">
                  <c:v>3.2333341470396602</c:v>
                </c:pt>
                <c:pt idx="20">
                  <c:v>1.8203125327380993</c:v>
                </c:pt>
                <c:pt idx="21">
                  <c:v>2.4882352366012999</c:v>
                </c:pt>
                <c:pt idx="22">
                  <c:v>0.88117591021468156</c:v>
                </c:pt>
                <c:pt idx="23">
                  <c:v>2.3847217313932356</c:v>
                </c:pt>
                <c:pt idx="24">
                  <c:v>1.1000001396825574</c:v>
                </c:pt>
                <c:pt idx="25">
                  <c:v>27.871429389569265</c:v>
                </c:pt>
                <c:pt idx="26">
                  <c:v>0.57121277094765344</c:v>
                </c:pt>
                <c:pt idx="27">
                  <c:v>0.52222264126989448</c:v>
                </c:pt>
                <c:pt idx="28">
                  <c:v>0.86124991095236969</c:v>
                </c:pt>
                <c:pt idx="29">
                  <c:v>0.67647030065355829</c:v>
                </c:pt>
                <c:pt idx="30">
                  <c:v>0.4473701487053155</c:v>
                </c:pt>
                <c:pt idx="31">
                  <c:v>0.60059160439559023</c:v>
                </c:pt>
                <c:pt idx="32">
                  <c:v>0.66043169286285741</c:v>
                </c:pt>
                <c:pt idx="33">
                  <c:v>0.79444440675232575</c:v>
                </c:pt>
                <c:pt idx="34">
                  <c:v>0.67733329235978323</c:v>
                </c:pt>
                <c:pt idx="35">
                  <c:v>2.8348834902915909</c:v>
                </c:pt>
                <c:pt idx="36">
                  <c:v>0.57697839917779825</c:v>
                </c:pt>
                <c:pt idx="37">
                  <c:v>2.751515693314162</c:v>
                </c:pt>
                <c:pt idx="38">
                  <c:v>0.71818421818212297</c:v>
                </c:pt>
                <c:pt idx="39">
                  <c:v>2.6904113875190805</c:v>
                </c:pt>
                <c:pt idx="40">
                  <c:v>1.2803028080807799</c:v>
                </c:pt>
                <c:pt idx="41">
                  <c:v>0.75909110168352611</c:v>
                </c:pt>
                <c:pt idx="42">
                  <c:v>1.6575758718614864</c:v>
                </c:pt>
                <c:pt idx="43">
                  <c:v>3.4463766051069444</c:v>
                </c:pt>
                <c:pt idx="44">
                  <c:v>1.123880644965654</c:v>
                </c:pt>
                <c:pt idx="45">
                  <c:v>1.0250080666676911</c:v>
                </c:pt>
                <c:pt idx="46">
                  <c:v>0.88999439872944741</c:v>
                </c:pt>
                <c:pt idx="47">
                  <c:v>0.60153863560441767</c:v>
                </c:pt>
                <c:pt idx="48">
                  <c:v>0.96133354006351834</c:v>
                </c:pt>
                <c:pt idx="49">
                  <c:v>0.85294175163405994</c:v>
                </c:pt>
                <c:pt idx="50">
                  <c:v>0.61666939047653635</c:v>
                </c:pt>
                <c:pt idx="51">
                  <c:v>0.86666042751243522</c:v>
                </c:pt>
                <c:pt idx="52">
                  <c:v>4.2750021301590007</c:v>
                </c:pt>
                <c:pt idx="53">
                  <c:v>1.6545462418471419</c:v>
                </c:pt>
                <c:pt idx="54">
                  <c:v>6.5000020952383606</c:v>
                </c:pt>
                <c:pt idx="55">
                  <c:v>1.9666722074081111</c:v>
                </c:pt>
                <c:pt idx="56">
                  <c:v>4.0571497215428227</c:v>
                </c:pt>
                <c:pt idx="57">
                  <c:v>3.1999877079349468</c:v>
                </c:pt>
                <c:pt idx="58">
                  <c:v>1.6999978349203599</c:v>
                </c:pt>
                <c:pt idx="59">
                  <c:v>0.53333128465582447</c:v>
                </c:pt>
                <c:pt idx="60">
                  <c:v>0.79736868939017613</c:v>
                </c:pt>
                <c:pt idx="61">
                  <c:v>0.57468321543094081</c:v>
                </c:pt>
                <c:pt idx="62">
                  <c:v>2.7399990780951211</c:v>
                </c:pt>
                <c:pt idx="63">
                  <c:v>0.72258124895040943</c:v>
                </c:pt>
                <c:pt idx="64">
                  <c:v>0.54210432949027409</c:v>
                </c:pt>
                <c:pt idx="65">
                  <c:v>0.69999918185930654</c:v>
                </c:pt>
                <c:pt idx="66">
                  <c:v>0.51538565763138999</c:v>
                </c:pt>
                <c:pt idx="67">
                  <c:v>0.69571491827672438</c:v>
                </c:pt>
                <c:pt idx="68">
                  <c:v>0.66617590158722928</c:v>
                </c:pt>
                <c:pt idx="69">
                  <c:v>0.63282436243789308</c:v>
                </c:pt>
                <c:pt idx="70">
                  <c:v>0.71354215410059096</c:v>
                </c:pt>
                <c:pt idx="71">
                  <c:v>0.68082139543372355</c:v>
                </c:pt>
                <c:pt idx="72">
                  <c:v>0.61384574339433129</c:v>
                </c:pt>
                <c:pt idx="73">
                  <c:v>0.65151542664746154</c:v>
                </c:pt>
                <c:pt idx="74">
                  <c:v>1.4999986031744257</c:v>
                </c:pt>
                <c:pt idx="75">
                  <c:v>0.61666357036997721</c:v>
                </c:pt>
                <c:pt idx="76">
                  <c:v>0.72667056846610389</c:v>
                </c:pt>
                <c:pt idx="77">
                  <c:v>0.55714383492075914</c:v>
                </c:pt>
                <c:pt idx="78">
                  <c:v>0.61506822335286848</c:v>
                </c:pt>
                <c:pt idx="79">
                  <c:v>0.66666604585530032</c:v>
                </c:pt>
                <c:pt idx="80">
                  <c:v>0.65714656870795429</c:v>
                </c:pt>
                <c:pt idx="81">
                  <c:v>0.77272390764748033</c:v>
                </c:pt>
                <c:pt idx="82">
                  <c:v>0.69998421587101156</c:v>
                </c:pt>
                <c:pt idx="83">
                  <c:v>0.59999644807211139</c:v>
                </c:pt>
                <c:pt idx="84">
                  <c:v>0.66666992592633978</c:v>
                </c:pt>
                <c:pt idx="85">
                  <c:v>0.68000000698412799</c:v>
                </c:pt>
                <c:pt idx="86">
                  <c:v>0.72727628282873424</c:v>
                </c:pt>
                <c:pt idx="87">
                  <c:v>0.70624810555531492</c:v>
                </c:pt>
                <c:pt idx="88">
                  <c:v>0.65735227768432281</c:v>
                </c:pt>
                <c:pt idx="89">
                  <c:v>0.64999981043081501</c:v>
                </c:pt>
                <c:pt idx="90">
                  <c:v>0.62372878514931041</c:v>
                </c:pt>
                <c:pt idx="91">
                  <c:v>0.74428553668931985</c:v>
                </c:pt>
                <c:pt idx="92">
                  <c:v>0.68714339791390089</c:v>
                </c:pt>
                <c:pt idx="93">
                  <c:v>0.73582060990283038</c:v>
                </c:pt>
                <c:pt idx="94">
                  <c:v>0.66949139521117518</c:v>
                </c:pt>
                <c:pt idx="95">
                  <c:v>0.78591603988381642</c:v>
                </c:pt>
                <c:pt idx="96">
                  <c:v>1.4844823997810164</c:v>
                </c:pt>
                <c:pt idx="97">
                  <c:v>0.86399994040210892</c:v>
                </c:pt>
                <c:pt idx="98">
                  <c:v>0.73571800725670833</c:v>
                </c:pt>
                <c:pt idx="99">
                  <c:v>4.439286278004607</c:v>
                </c:pt>
                <c:pt idx="100">
                  <c:v>1.3750001746031968</c:v>
                </c:pt>
                <c:pt idx="101">
                  <c:v>1.304285879909318</c:v>
                </c:pt>
                <c:pt idx="102">
                  <c:v>2.4484366204363961</c:v>
                </c:pt>
                <c:pt idx="103">
                  <c:v>3.3047629291006588</c:v>
                </c:pt>
                <c:pt idx="104">
                  <c:v>1.3188401950770159</c:v>
                </c:pt>
                <c:pt idx="105">
                  <c:v>1.9526316598162172</c:v>
                </c:pt>
                <c:pt idx="106">
                  <c:v>1.9000087068794125</c:v>
                </c:pt>
                <c:pt idx="107">
                  <c:v>1.8024090259704713</c:v>
                </c:pt>
                <c:pt idx="108">
                  <c:v>7.1860217351766806</c:v>
                </c:pt>
                <c:pt idx="109">
                  <c:v>4.1055555477954133</c:v>
                </c:pt>
                <c:pt idx="110">
                  <c:v>3.4625951810008178</c:v>
                </c:pt>
                <c:pt idx="111">
                  <c:v>6.5946566474251984</c:v>
                </c:pt>
                <c:pt idx="112">
                  <c:v>6.6031055215222247</c:v>
                </c:pt>
                <c:pt idx="113">
                  <c:v>4.2650681649923481</c:v>
                </c:pt>
                <c:pt idx="114">
                  <c:v>4.8960316118921474</c:v>
                </c:pt>
                <c:pt idx="115">
                  <c:v>2.4226663817142495</c:v>
                </c:pt>
                <c:pt idx="116">
                  <c:v>3.8396038193304864</c:v>
                </c:pt>
                <c:pt idx="117">
                  <c:v>8.9555559873016417</c:v>
                </c:pt>
                <c:pt idx="118">
                  <c:v>3.4089548986495681</c:v>
                </c:pt>
                <c:pt idx="119">
                  <c:v>1.0189191341055615</c:v>
                </c:pt>
                <c:pt idx="120">
                  <c:v>10.536066391256933</c:v>
                </c:pt>
                <c:pt idx="121">
                  <c:v>1.8098444604325887</c:v>
                </c:pt>
                <c:pt idx="122">
                  <c:v>1.1625006011338632</c:v>
                </c:pt>
                <c:pt idx="123">
                  <c:v>1.6236847508772616</c:v>
                </c:pt>
                <c:pt idx="124">
                  <c:v>1.3694439128747122</c:v>
                </c:pt>
                <c:pt idx="125">
                  <c:v>5.6341453534648371</c:v>
                </c:pt>
                <c:pt idx="126">
                  <c:v>0.9432432772200815</c:v>
                </c:pt>
                <c:pt idx="127">
                  <c:v>1.5508198690606547</c:v>
                </c:pt>
                <c:pt idx="128">
                  <c:v>0.94000075428581009</c:v>
                </c:pt>
                <c:pt idx="129">
                  <c:v>2.6714289106576397</c:v>
                </c:pt>
                <c:pt idx="130">
                  <c:v>1.0867922314465126</c:v>
                </c:pt>
                <c:pt idx="131">
                  <c:v>1.1184216959065143</c:v>
                </c:pt>
                <c:pt idx="132">
                  <c:v>3.2450976420790036</c:v>
                </c:pt>
                <c:pt idx="133">
                  <c:v>2.4596329903596867</c:v>
                </c:pt>
                <c:pt idx="134">
                  <c:v>0.83467706451608392</c:v>
                </c:pt>
                <c:pt idx="135">
                  <c:v>1.1773330595555207</c:v>
                </c:pt>
                <c:pt idx="136">
                  <c:v>0.90400036876195156</c:v>
                </c:pt>
                <c:pt idx="137">
                  <c:v>1.3684210036201552</c:v>
                </c:pt>
                <c:pt idx="138">
                  <c:v>3.7372885025558711</c:v>
                </c:pt>
                <c:pt idx="139">
                  <c:v>0.93676463809522947</c:v>
                </c:pt>
                <c:pt idx="140">
                  <c:v>0.80000035057583041</c:v>
                </c:pt>
                <c:pt idx="141">
                  <c:v>0.89180328784803653</c:v>
                </c:pt>
                <c:pt idx="142">
                  <c:v>4.0641509802935056</c:v>
                </c:pt>
                <c:pt idx="143">
                  <c:v>1.1349999324867639</c:v>
                </c:pt>
                <c:pt idx="144">
                  <c:v>0.95555544174013851</c:v>
                </c:pt>
                <c:pt idx="145">
                  <c:v>1.4137921882866928</c:v>
                </c:pt>
              </c:numCache>
            </c:numRef>
          </c:val>
          <c:smooth val="0"/>
        </c:ser>
        <c:ser>
          <c:idx val="2"/>
          <c:order val="2"/>
          <c:tx>
            <c:strRef>
              <c:f>'Pivot Tables'!$U$5:$U$6</c:f>
              <c:strCache>
                <c:ptCount val="1"/>
                <c:pt idx="0">
                  <c:v>Threshold</c:v>
                </c:pt>
              </c:strCache>
            </c:strRef>
          </c:tx>
          <c:spPr>
            <a:ln w="12700" cap="rnd">
              <a:solidFill>
                <a:srgbClr val="FF0000"/>
              </a:solidFill>
              <a:round/>
            </a:ln>
            <a:effectLst/>
          </c:spPr>
          <c:marker>
            <c:symbol val="none"/>
          </c:marker>
          <c:cat>
            <c:strRef>
              <c:f>'Pivot Tables'!$R$7:$R$152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Tables'!$U$7:$U$152</c:f>
              <c:numCache>
                <c:formatCode>General</c:formatCode>
                <c:ptCount val="146"/>
                <c:pt idx="0">
                  <c:v>3</c:v>
                </c:pt>
                <c:pt idx="1">
                  <c:v>3</c:v>
                </c:pt>
                <c:pt idx="2">
                  <c:v>3</c:v>
                </c:pt>
                <c:pt idx="3">
                  <c:v>3</c:v>
                </c:pt>
                <c:pt idx="4">
                  <c:v>3</c:v>
                </c:pt>
                <c:pt idx="5">
                  <c:v>3</c:v>
                </c:pt>
                <c:pt idx="6">
                  <c:v>3</c:v>
                </c:pt>
                <c:pt idx="7">
                  <c:v>3</c:v>
                </c:pt>
                <c:pt idx="8">
                  <c:v>3</c:v>
                </c:pt>
                <c:pt idx="9">
                  <c:v>3</c:v>
                </c:pt>
                <c:pt idx="10">
                  <c:v>3</c:v>
                </c:pt>
                <c:pt idx="11">
                  <c:v>3</c:v>
                </c:pt>
                <c:pt idx="12">
                  <c:v>3</c:v>
                </c:pt>
                <c:pt idx="13">
                  <c:v>3</c:v>
                </c:pt>
                <c:pt idx="14">
                  <c:v>3</c:v>
                </c:pt>
                <c:pt idx="15">
                  <c:v>3</c:v>
                </c:pt>
                <c:pt idx="16">
                  <c:v>3</c:v>
                </c:pt>
                <c:pt idx="17">
                  <c:v>3</c:v>
                </c:pt>
                <c:pt idx="18">
                  <c:v>3</c:v>
                </c:pt>
                <c:pt idx="19">
                  <c:v>3</c:v>
                </c:pt>
                <c:pt idx="20">
                  <c:v>3</c:v>
                </c:pt>
                <c:pt idx="21">
                  <c:v>3</c:v>
                </c:pt>
                <c:pt idx="22">
                  <c:v>3</c:v>
                </c:pt>
                <c:pt idx="23">
                  <c:v>3</c:v>
                </c:pt>
                <c:pt idx="24">
                  <c:v>3</c:v>
                </c:pt>
                <c:pt idx="25">
                  <c:v>3</c:v>
                </c:pt>
                <c:pt idx="26">
                  <c:v>3</c:v>
                </c:pt>
                <c:pt idx="27">
                  <c:v>3</c:v>
                </c:pt>
                <c:pt idx="28">
                  <c:v>3</c:v>
                </c:pt>
                <c:pt idx="29">
                  <c:v>3</c:v>
                </c:pt>
                <c:pt idx="30">
                  <c:v>3</c:v>
                </c:pt>
                <c:pt idx="31">
                  <c:v>3</c:v>
                </c:pt>
                <c:pt idx="32">
                  <c:v>3</c:v>
                </c:pt>
                <c:pt idx="33">
                  <c:v>3</c:v>
                </c:pt>
                <c:pt idx="34">
                  <c:v>3</c:v>
                </c:pt>
                <c:pt idx="35">
                  <c:v>3</c:v>
                </c:pt>
                <c:pt idx="36">
                  <c:v>3</c:v>
                </c:pt>
                <c:pt idx="37">
                  <c:v>3</c:v>
                </c:pt>
                <c:pt idx="38">
                  <c:v>3</c:v>
                </c:pt>
                <c:pt idx="39">
                  <c:v>3</c:v>
                </c:pt>
                <c:pt idx="40">
                  <c:v>3</c:v>
                </c:pt>
                <c:pt idx="41">
                  <c:v>3</c:v>
                </c:pt>
                <c:pt idx="42">
                  <c:v>3</c:v>
                </c:pt>
                <c:pt idx="43">
                  <c:v>3</c:v>
                </c:pt>
                <c:pt idx="44">
                  <c:v>3</c:v>
                </c:pt>
                <c:pt idx="45">
                  <c:v>3</c:v>
                </c:pt>
                <c:pt idx="46">
                  <c:v>3</c:v>
                </c:pt>
                <c:pt idx="47">
                  <c:v>3</c:v>
                </c:pt>
                <c:pt idx="48">
                  <c:v>3</c:v>
                </c:pt>
                <c:pt idx="49">
                  <c:v>3</c:v>
                </c:pt>
                <c:pt idx="50">
                  <c:v>3</c:v>
                </c:pt>
                <c:pt idx="51">
                  <c:v>3</c:v>
                </c:pt>
                <c:pt idx="52">
                  <c:v>3</c:v>
                </c:pt>
                <c:pt idx="53">
                  <c:v>3</c:v>
                </c:pt>
                <c:pt idx="54">
                  <c:v>3</c:v>
                </c:pt>
                <c:pt idx="55">
                  <c:v>3</c:v>
                </c:pt>
                <c:pt idx="56">
                  <c:v>3</c:v>
                </c:pt>
                <c:pt idx="57">
                  <c:v>3</c:v>
                </c:pt>
                <c:pt idx="58">
                  <c:v>3</c:v>
                </c:pt>
                <c:pt idx="59">
                  <c:v>3</c:v>
                </c:pt>
                <c:pt idx="60">
                  <c:v>3</c:v>
                </c:pt>
                <c:pt idx="61">
                  <c:v>3</c:v>
                </c:pt>
                <c:pt idx="62">
                  <c:v>3</c:v>
                </c:pt>
                <c:pt idx="63">
                  <c:v>3</c:v>
                </c:pt>
                <c:pt idx="64">
                  <c:v>3</c:v>
                </c:pt>
                <c:pt idx="65">
                  <c:v>3</c:v>
                </c:pt>
                <c:pt idx="66">
                  <c:v>3</c:v>
                </c:pt>
                <c:pt idx="67">
                  <c:v>3</c:v>
                </c:pt>
                <c:pt idx="68">
                  <c:v>3</c:v>
                </c:pt>
                <c:pt idx="69">
                  <c:v>3</c:v>
                </c:pt>
                <c:pt idx="70">
                  <c:v>3</c:v>
                </c:pt>
                <c:pt idx="71">
                  <c:v>3</c:v>
                </c:pt>
                <c:pt idx="72">
                  <c:v>3</c:v>
                </c:pt>
                <c:pt idx="73">
                  <c:v>3</c:v>
                </c:pt>
                <c:pt idx="74">
                  <c:v>3</c:v>
                </c:pt>
                <c:pt idx="75">
                  <c:v>3</c:v>
                </c:pt>
                <c:pt idx="76">
                  <c:v>3</c:v>
                </c:pt>
                <c:pt idx="77">
                  <c:v>3</c:v>
                </c:pt>
                <c:pt idx="78">
                  <c:v>3</c:v>
                </c:pt>
                <c:pt idx="79">
                  <c:v>3</c:v>
                </c:pt>
                <c:pt idx="80">
                  <c:v>3</c:v>
                </c:pt>
                <c:pt idx="81">
                  <c:v>3</c:v>
                </c:pt>
                <c:pt idx="82">
                  <c:v>3</c:v>
                </c:pt>
                <c:pt idx="83">
                  <c:v>3</c:v>
                </c:pt>
                <c:pt idx="84">
                  <c:v>3</c:v>
                </c:pt>
                <c:pt idx="85">
                  <c:v>3</c:v>
                </c:pt>
                <c:pt idx="86">
                  <c:v>3</c:v>
                </c:pt>
                <c:pt idx="87">
                  <c:v>3</c:v>
                </c:pt>
                <c:pt idx="88">
                  <c:v>3</c:v>
                </c:pt>
                <c:pt idx="89">
                  <c:v>3</c:v>
                </c:pt>
                <c:pt idx="90">
                  <c:v>3</c:v>
                </c:pt>
                <c:pt idx="91">
                  <c:v>3</c:v>
                </c:pt>
                <c:pt idx="92">
                  <c:v>3</c:v>
                </c:pt>
                <c:pt idx="93">
                  <c:v>3</c:v>
                </c:pt>
                <c:pt idx="94">
                  <c:v>3</c:v>
                </c:pt>
                <c:pt idx="95">
                  <c:v>3</c:v>
                </c:pt>
                <c:pt idx="96">
                  <c:v>3</c:v>
                </c:pt>
                <c:pt idx="97">
                  <c:v>3</c:v>
                </c:pt>
                <c:pt idx="98">
                  <c:v>3</c:v>
                </c:pt>
                <c:pt idx="99">
                  <c:v>3</c:v>
                </c:pt>
                <c:pt idx="100">
                  <c:v>3</c:v>
                </c:pt>
                <c:pt idx="101">
                  <c:v>3</c:v>
                </c:pt>
                <c:pt idx="102">
                  <c:v>3</c:v>
                </c:pt>
                <c:pt idx="103">
                  <c:v>3</c:v>
                </c:pt>
                <c:pt idx="104">
                  <c:v>3</c:v>
                </c:pt>
                <c:pt idx="105">
                  <c:v>3</c:v>
                </c:pt>
                <c:pt idx="106">
                  <c:v>3</c:v>
                </c:pt>
                <c:pt idx="107">
                  <c:v>3</c:v>
                </c:pt>
                <c:pt idx="108">
                  <c:v>3</c:v>
                </c:pt>
                <c:pt idx="109">
                  <c:v>3</c:v>
                </c:pt>
                <c:pt idx="110">
                  <c:v>3</c:v>
                </c:pt>
                <c:pt idx="111">
                  <c:v>3</c:v>
                </c:pt>
                <c:pt idx="112">
                  <c:v>3</c:v>
                </c:pt>
                <c:pt idx="113">
                  <c:v>3</c:v>
                </c:pt>
                <c:pt idx="114">
                  <c:v>3</c:v>
                </c:pt>
                <c:pt idx="115">
                  <c:v>3</c:v>
                </c:pt>
                <c:pt idx="116">
                  <c:v>3</c:v>
                </c:pt>
                <c:pt idx="117">
                  <c:v>3</c:v>
                </c:pt>
                <c:pt idx="118">
                  <c:v>3</c:v>
                </c:pt>
                <c:pt idx="119">
                  <c:v>3</c:v>
                </c:pt>
                <c:pt idx="120">
                  <c:v>3</c:v>
                </c:pt>
                <c:pt idx="121">
                  <c:v>3</c:v>
                </c:pt>
                <c:pt idx="122">
                  <c:v>3</c:v>
                </c:pt>
                <c:pt idx="123">
                  <c:v>3</c:v>
                </c:pt>
                <c:pt idx="124">
                  <c:v>3</c:v>
                </c:pt>
                <c:pt idx="125">
                  <c:v>3</c:v>
                </c:pt>
                <c:pt idx="126">
                  <c:v>3</c:v>
                </c:pt>
                <c:pt idx="127">
                  <c:v>3</c:v>
                </c:pt>
                <c:pt idx="128">
                  <c:v>3</c:v>
                </c:pt>
                <c:pt idx="129">
                  <c:v>3</c:v>
                </c:pt>
                <c:pt idx="130">
                  <c:v>3</c:v>
                </c:pt>
                <c:pt idx="131">
                  <c:v>3</c:v>
                </c:pt>
                <c:pt idx="132">
                  <c:v>3</c:v>
                </c:pt>
                <c:pt idx="133">
                  <c:v>3</c:v>
                </c:pt>
                <c:pt idx="134">
                  <c:v>3</c:v>
                </c:pt>
                <c:pt idx="135">
                  <c:v>3</c:v>
                </c:pt>
                <c:pt idx="136">
                  <c:v>3</c:v>
                </c:pt>
                <c:pt idx="137">
                  <c:v>3</c:v>
                </c:pt>
                <c:pt idx="138">
                  <c:v>3</c:v>
                </c:pt>
                <c:pt idx="139">
                  <c:v>3</c:v>
                </c:pt>
                <c:pt idx="140">
                  <c:v>3</c:v>
                </c:pt>
                <c:pt idx="141">
                  <c:v>3</c:v>
                </c:pt>
                <c:pt idx="142">
                  <c:v>3</c:v>
                </c:pt>
                <c:pt idx="143">
                  <c:v>3</c:v>
                </c:pt>
                <c:pt idx="144">
                  <c:v>3</c:v>
                </c:pt>
                <c:pt idx="145">
                  <c:v>3</c:v>
                </c:pt>
              </c:numCache>
            </c:numRef>
          </c:val>
          <c:smooth val="0"/>
        </c:ser>
        <c:dLbls>
          <c:showLegendKey val="0"/>
          <c:showVal val="0"/>
          <c:showCatName val="0"/>
          <c:showSerName val="0"/>
          <c:showPercent val="0"/>
          <c:showBubbleSize val="0"/>
        </c:dLbls>
        <c:smooth val="0"/>
        <c:axId val="368741168"/>
        <c:axId val="368741728"/>
      </c:lineChart>
      <c:catAx>
        <c:axId val="3687411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8741728"/>
        <c:crosses val="autoZero"/>
        <c:auto val="1"/>
        <c:lblAlgn val="ctr"/>
        <c:lblOffset val="100"/>
        <c:noMultiLvlLbl val="0"/>
      </c:catAx>
      <c:valAx>
        <c:axId val="36874172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00\ &quot;ms&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8741168"/>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Tables!Memory Available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Available Memory</a:t>
            </a:r>
          </a:p>
        </c:rich>
      </c:tx>
      <c:layout>
        <c:manualLayout>
          <c:xMode val="edge"/>
          <c:yMode val="edge"/>
          <c:x val="0.18351591990809124"/>
          <c:y val="4.4797178130511463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2700" cap="rnd">
            <a:solidFill>
              <a:schemeClr val="accent1">
                <a:lumMod val="60000"/>
                <a:lumOff val="40000"/>
              </a:schemeClr>
            </a:solidFill>
            <a:round/>
          </a:ln>
          <a:effectLst/>
        </c:spPr>
        <c:marker>
          <c:symbol val="none"/>
        </c:marker>
      </c:pivotFmt>
      <c:pivotFmt>
        <c:idx val="5"/>
        <c:spPr>
          <a:ln w="12700" cap="rnd">
            <a:solidFill>
              <a:schemeClr val="accent1">
                <a:lumMod val="50000"/>
              </a:schemeClr>
            </a:solidFill>
            <a:round/>
          </a:ln>
          <a:effectLst/>
        </c:spPr>
        <c:marker>
          <c:symbol val="none"/>
        </c:marker>
      </c:pivotFmt>
      <c:pivotFmt>
        <c:idx val="6"/>
        <c:spPr>
          <a:ln w="12700" cap="rnd">
            <a:solidFill>
              <a:srgbClr val="92D050"/>
            </a:solidFill>
            <a:round/>
          </a:ln>
          <a:effectLst/>
        </c:spPr>
        <c:marker>
          <c:symbol val="none"/>
        </c:marker>
      </c:pivotFmt>
    </c:pivotFmts>
    <c:plotArea>
      <c:layout/>
      <c:lineChart>
        <c:grouping val="standard"/>
        <c:varyColors val="0"/>
        <c:ser>
          <c:idx val="0"/>
          <c:order val="0"/>
          <c:tx>
            <c:strRef>
              <c:f>'Pivot Tables'!$X$5:$X$6</c:f>
              <c:strCache>
                <c:ptCount val="1"/>
                <c:pt idx="0">
                  <c:v>DataNodes</c:v>
                </c:pt>
              </c:strCache>
            </c:strRef>
          </c:tx>
          <c:spPr>
            <a:ln w="12700" cap="rnd">
              <a:solidFill>
                <a:schemeClr val="accent1">
                  <a:lumMod val="60000"/>
                  <a:lumOff val="40000"/>
                </a:schemeClr>
              </a:solidFill>
              <a:round/>
            </a:ln>
            <a:effectLst/>
          </c:spPr>
          <c:marker>
            <c:symbol val="none"/>
          </c:marker>
          <c:cat>
            <c:strRef>
              <c:f>'Pivot Tables'!$W$7:$W$152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Tables'!$X$7:$X$152</c:f>
              <c:numCache>
                <c:formatCode>General</c:formatCode>
                <c:ptCount val="146"/>
                <c:pt idx="0">
                  <c:v>17.9345703125</c:v>
                </c:pt>
                <c:pt idx="1">
                  <c:v>20.1123046875</c:v>
                </c:pt>
                <c:pt idx="2">
                  <c:v>17.7646484375</c:v>
                </c:pt>
                <c:pt idx="3">
                  <c:v>17.7646484375</c:v>
                </c:pt>
                <c:pt idx="4">
                  <c:v>14.3681640625</c:v>
                </c:pt>
                <c:pt idx="5">
                  <c:v>13.5859375</c:v>
                </c:pt>
                <c:pt idx="6">
                  <c:v>13.0888671875</c:v>
                </c:pt>
                <c:pt idx="7">
                  <c:v>12.9482421875</c:v>
                </c:pt>
                <c:pt idx="8">
                  <c:v>12.662109375</c:v>
                </c:pt>
                <c:pt idx="9">
                  <c:v>12.55859375</c:v>
                </c:pt>
                <c:pt idx="10">
                  <c:v>12.43359375</c:v>
                </c:pt>
                <c:pt idx="11">
                  <c:v>12.02734375</c:v>
                </c:pt>
                <c:pt idx="12">
                  <c:v>12.1416015625</c:v>
                </c:pt>
                <c:pt idx="13">
                  <c:v>11.703125</c:v>
                </c:pt>
                <c:pt idx="14">
                  <c:v>11.9833984375</c:v>
                </c:pt>
                <c:pt idx="15">
                  <c:v>11.4736328125</c:v>
                </c:pt>
                <c:pt idx="16">
                  <c:v>11.05078125</c:v>
                </c:pt>
                <c:pt idx="17">
                  <c:v>11.2646484375</c:v>
                </c:pt>
                <c:pt idx="18">
                  <c:v>11.02734375</c:v>
                </c:pt>
                <c:pt idx="19">
                  <c:v>10.94921875</c:v>
                </c:pt>
                <c:pt idx="20">
                  <c:v>10.7236328125</c:v>
                </c:pt>
                <c:pt idx="21">
                  <c:v>10.951171875</c:v>
                </c:pt>
                <c:pt idx="22">
                  <c:v>10.275390625</c:v>
                </c:pt>
                <c:pt idx="23">
                  <c:v>10.6982421875</c:v>
                </c:pt>
                <c:pt idx="24">
                  <c:v>9.9560546875</c:v>
                </c:pt>
                <c:pt idx="25">
                  <c:v>9.59375</c:v>
                </c:pt>
                <c:pt idx="26">
                  <c:v>9.5859375</c:v>
                </c:pt>
                <c:pt idx="27">
                  <c:v>9.5859375</c:v>
                </c:pt>
                <c:pt idx="28">
                  <c:v>9.5859375</c:v>
                </c:pt>
                <c:pt idx="29">
                  <c:v>9.5859375</c:v>
                </c:pt>
                <c:pt idx="30">
                  <c:v>9.591796875</c:v>
                </c:pt>
                <c:pt idx="31">
                  <c:v>9.59765625</c:v>
                </c:pt>
                <c:pt idx="32">
                  <c:v>9.0224609375</c:v>
                </c:pt>
                <c:pt idx="33">
                  <c:v>10.4755859375</c:v>
                </c:pt>
                <c:pt idx="34">
                  <c:v>9.572265625</c:v>
                </c:pt>
                <c:pt idx="35">
                  <c:v>10.78125</c:v>
                </c:pt>
                <c:pt idx="36">
                  <c:v>10.6865234375</c:v>
                </c:pt>
                <c:pt idx="37">
                  <c:v>10.16015625</c:v>
                </c:pt>
                <c:pt idx="38">
                  <c:v>9.4140625</c:v>
                </c:pt>
                <c:pt idx="39">
                  <c:v>9.4091796875</c:v>
                </c:pt>
                <c:pt idx="40">
                  <c:v>9.076171875</c:v>
                </c:pt>
                <c:pt idx="41">
                  <c:v>8.7705078125</c:v>
                </c:pt>
                <c:pt idx="42">
                  <c:v>10.2392578125</c:v>
                </c:pt>
                <c:pt idx="43">
                  <c:v>12.1455078125</c:v>
                </c:pt>
                <c:pt idx="44">
                  <c:v>12.9423828125</c:v>
                </c:pt>
                <c:pt idx="45">
                  <c:v>10.716796875</c:v>
                </c:pt>
                <c:pt idx="46">
                  <c:v>10.7666015625</c:v>
                </c:pt>
                <c:pt idx="47">
                  <c:v>10.7666015625</c:v>
                </c:pt>
                <c:pt idx="48">
                  <c:v>10.7666015625</c:v>
                </c:pt>
                <c:pt idx="49">
                  <c:v>10.7666015625</c:v>
                </c:pt>
                <c:pt idx="50">
                  <c:v>10.76953125</c:v>
                </c:pt>
                <c:pt idx="51">
                  <c:v>10.76953125</c:v>
                </c:pt>
                <c:pt idx="52">
                  <c:v>10.7705078125</c:v>
                </c:pt>
                <c:pt idx="53">
                  <c:v>10.771484375</c:v>
                </c:pt>
                <c:pt idx="54">
                  <c:v>10.7705078125</c:v>
                </c:pt>
                <c:pt idx="55">
                  <c:v>10.78515625</c:v>
                </c:pt>
                <c:pt idx="56">
                  <c:v>10.78515625</c:v>
                </c:pt>
                <c:pt idx="57">
                  <c:v>10.78515625</c:v>
                </c:pt>
                <c:pt idx="58">
                  <c:v>10.78515625</c:v>
                </c:pt>
                <c:pt idx="59">
                  <c:v>10.78515625</c:v>
                </c:pt>
                <c:pt idx="60">
                  <c:v>10.78515625</c:v>
                </c:pt>
                <c:pt idx="61">
                  <c:v>10.78515625</c:v>
                </c:pt>
                <c:pt idx="62">
                  <c:v>10.78515625</c:v>
                </c:pt>
                <c:pt idx="63">
                  <c:v>10.7900390625</c:v>
                </c:pt>
                <c:pt idx="64">
                  <c:v>10.5439453125</c:v>
                </c:pt>
                <c:pt idx="65">
                  <c:v>10.8603515625</c:v>
                </c:pt>
                <c:pt idx="66">
                  <c:v>12.5126953125</c:v>
                </c:pt>
                <c:pt idx="67">
                  <c:v>13.705078125</c:v>
                </c:pt>
                <c:pt idx="68">
                  <c:v>13.1748046875</c:v>
                </c:pt>
                <c:pt idx="69">
                  <c:v>12.30859375</c:v>
                </c:pt>
                <c:pt idx="70">
                  <c:v>13.544921875</c:v>
                </c:pt>
                <c:pt idx="71">
                  <c:v>14.583984375</c:v>
                </c:pt>
                <c:pt idx="72">
                  <c:v>12.2607421875</c:v>
                </c:pt>
                <c:pt idx="73">
                  <c:v>13.4619140625</c:v>
                </c:pt>
                <c:pt idx="74">
                  <c:v>11.9248046875</c:v>
                </c:pt>
                <c:pt idx="75">
                  <c:v>10.6044921875</c:v>
                </c:pt>
                <c:pt idx="76">
                  <c:v>12.322265625</c:v>
                </c:pt>
                <c:pt idx="77">
                  <c:v>11.423828125</c:v>
                </c:pt>
                <c:pt idx="78">
                  <c:v>12.7041015625</c:v>
                </c:pt>
                <c:pt idx="79">
                  <c:v>14.4912109375</c:v>
                </c:pt>
                <c:pt idx="80">
                  <c:v>11.2880859375</c:v>
                </c:pt>
                <c:pt idx="81">
                  <c:v>12.951171875</c:v>
                </c:pt>
                <c:pt idx="82">
                  <c:v>13.603515625</c:v>
                </c:pt>
                <c:pt idx="83">
                  <c:v>12.443359375</c:v>
                </c:pt>
                <c:pt idx="84">
                  <c:v>10.9521484375</c:v>
                </c:pt>
                <c:pt idx="85">
                  <c:v>14.0966796875</c:v>
                </c:pt>
                <c:pt idx="86">
                  <c:v>12.5244140625</c:v>
                </c:pt>
                <c:pt idx="87">
                  <c:v>12.595703125</c:v>
                </c:pt>
                <c:pt idx="88">
                  <c:v>11.453125</c:v>
                </c:pt>
                <c:pt idx="89">
                  <c:v>12.2275390625</c:v>
                </c:pt>
                <c:pt idx="90">
                  <c:v>13.0048828125</c:v>
                </c:pt>
                <c:pt idx="91">
                  <c:v>13.46875</c:v>
                </c:pt>
                <c:pt idx="92">
                  <c:v>11.744140625</c:v>
                </c:pt>
                <c:pt idx="93">
                  <c:v>12.37109375</c:v>
                </c:pt>
                <c:pt idx="94">
                  <c:v>12.2060546875</c:v>
                </c:pt>
                <c:pt idx="95">
                  <c:v>13.5078125</c:v>
                </c:pt>
                <c:pt idx="96">
                  <c:v>12.73046875</c:v>
                </c:pt>
                <c:pt idx="97">
                  <c:v>12.4541015625</c:v>
                </c:pt>
                <c:pt idx="98">
                  <c:v>13.3642578125</c:v>
                </c:pt>
                <c:pt idx="99">
                  <c:v>12.7744140625</c:v>
                </c:pt>
                <c:pt idx="100">
                  <c:v>11.7158203125</c:v>
                </c:pt>
                <c:pt idx="101">
                  <c:v>12.494140625</c:v>
                </c:pt>
                <c:pt idx="102">
                  <c:v>12.474609375</c:v>
                </c:pt>
                <c:pt idx="103">
                  <c:v>11.2255859375</c:v>
                </c:pt>
                <c:pt idx="104">
                  <c:v>11.4013671875</c:v>
                </c:pt>
                <c:pt idx="105">
                  <c:v>12.0888671875</c:v>
                </c:pt>
                <c:pt idx="106">
                  <c:v>11.458984375</c:v>
                </c:pt>
                <c:pt idx="107">
                  <c:v>11.3671875</c:v>
                </c:pt>
                <c:pt idx="108">
                  <c:v>11.18359375</c:v>
                </c:pt>
                <c:pt idx="109">
                  <c:v>11.11328125</c:v>
                </c:pt>
                <c:pt idx="110">
                  <c:v>11.12109375</c:v>
                </c:pt>
                <c:pt idx="111">
                  <c:v>11.0810546875</c:v>
                </c:pt>
                <c:pt idx="112">
                  <c:v>11.0341796875</c:v>
                </c:pt>
                <c:pt idx="113">
                  <c:v>10.9853515625</c:v>
                </c:pt>
                <c:pt idx="114">
                  <c:v>11.09765625</c:v>
                </c:pt>
                <c:pt idx="115">
                  <c:v>11.11328125</c:v>
                </c:pt>
                <c:pt idx="116">
                  <c:v>11.0439453125</c:v>
                </c:pt>
                <c:pt idx="117">
                  <c:v>11.0732421875</c:v>
                </c:pt>
                <c:pt idx="118">
                  <c:v>11.025390625</c:v>
                </c:pt>
                <c:pt idx="119">
                  <c:v>11.029296875</c:v>
                </c:pt>
                <c:pt idx="120">
                  <c:v>10.978515625</c:v>
                </c:pt>
                <c:pt idx="121">
                  <c:v>10.927734375</c:v>
                </c:pt>
                <c:pt idx="122">
                  <c:v>10.9541015625</c:v>
                </c:pt>
                <c:pt idx="123">
                  <c:v>10.892578125</c:v>
                </c:pt>
                <c:pt idx="124">
                  <c:v>10.818359375</c:v>
                </c:pt>
                <c:pt idx="125">
                  <c:v>10.798828125</c:v>
                </c:pt>
                <c:pt idx="126">
                  <c:v>10.763671875</c:v>
                </c:pt>
                <c:pt idx="127">
                  <c:v>10.7412109375</c:v>
                </c:pt>
                <c:pt idx="128">
                  <c:v>10.7158203125</c:v>
                </c:pt>
                <c:pt idx="129">
                  <c:v>10.7041015625</c:v>
                </c:pt>
                <c:pt idx="130">
                  <c:v>10.70703125</c:v>
                </c:pt>
                <c:pt idx="131">
                  <c:v>10.6533203125</c:v>
                </c:pt>
                <c:pt idx="132">
                  <c:v>10.6611328125</c:v>
                </c:pt>
                <c:pt idx="133">
                  <c:v>10.6396484375</c:v>
                </c:pt>
                <c:pt idx="134">
                  <c:v>10.6201171875</c:v>
                </c:pt>
                <c:pt idx="135">
                  <c:v>10.619140625</c:v>
                </c:pt>
                <c:pt idx="136">
                  <c:v>10.5703125</c:v>
                </c:pt>
                <c:pt idx="137">
                  <c:v>12.9228515625</c:v>
                </c:pt>
                <c:pt idx="138">
                  <c:v>12.9287109375</c:v>
                </c:pt>
                <c:pt idx="139">
                  <c:v>12.943359375</c:v>
                </c:pt>
                <c:pt idx="140">
                  <c:v>12.8828125</c:v>
                </c:pt>
                <c:pt idx="141">
                  <c:v>12.8994140625</c:v>
                </c:pt>
                <c:pt idx="142">
                  <c:v>12.8681640625</c:v>
                </c:pt>
                <c:pt idx="143">
                  <c:v>12.841796875</c:v>
                </c:pt>
                <c:pt idx="144">
                  <c:v>12.943359375</c:v>
                </c:pt>
                <c:pt idx="145">
                  <c:v>13.0361328125</c:v>
                </c:pt>
              </c:numCache>
            </c:numRef>
          </c:val>
          <c:smooth val="0"/>
        </c:ser>
        <c:ser>
          <c:idx val="1"/>
          <c:order val="1"/>
          <c:tx>
            <c:strRef>
              <c:f>'Pivot Tables'!$Y$5:$Y$6</c:f>
              <c:strCache>
                <c:ptCount val="1"/>
                <c:pt idx="0">
                  <c:v>NameNodes</c:v>
                </c:pt>
              </c:strCache>
            </c:strRef>
          </c:tx>
          <c:spPr>
            <a:ln w="12700" cap="rnd">
              <a:solidFill>
                <a:schemeClr val="accent1">
                  <a:lumMod val="50000"/>
                </a:schemeClr>
              </a:solidFill>
              <a:round/>
            </a:ln>
            <a:effectLst/>
          </c:spPr>
          <c:marker>
            <c:symbol val="none"/>
          </c:marker>
          <c:cat>
            <c:strRef>
              <c:f>'Pivot Tables'!$W$7:$W$152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Tables'!$Y$7:$Y$152</c:f>
              <c:numCache>
                <c:formatCode>General</c:formatCode>
                <c:ptCount val="146"/>
                <c:pt idx="0">
                  <c:v>21.857421875</c:v>
                </c:pt>
                <c:pt idx="1">
                  <c:v>21.857421875</c:v>
                </c:pt>
                <c:pt idx="2">
                  <c:v>21.8564453125</c:v>
                </c:pt>
                <c:pt idx="3">
                  <c:v>21.8564453125</c:v>
                </c:pt>
                <c:pt idx="4">
                  <c:v>21.857421875</c:v>
                </c:pt>
                <c:pt idx="5">
                  <c:v>21.857421875</c:v>
                </c:pt>
                <c:pt idx="6">
                  <c:v>21.857421875</c:v>
                </c:pt>
                <c:pt idx="7">
                  <c:v>21.857421875</c:v>
                </c:pt>
                <c:pt idx="8">
                  <c:v>21.857421875</c:v>
                </c:pt>
                <c:pt idx="9">
                  <c:v>21.857421875</c:v>
                </c:pt>
                <c:pt idx="10">
                  <c:v>21.857421875</c:v>
                </c:pt>
                <c:pt idx="11">
                  <c:v>21.857421875</c:v>
                </c:pt>
                <c:pt idx="12">
                  <c:v>21.857421875</c:v>
                </c:pt>
                <c:pt idx="13">
                  <c:v>21.857421875</c:v>
                </c:pt>
                <c:pt idx="14">
                  <c:v>21.857421875</c:v>
                </c:pt>
                <c:pt idx="15">
                  <c:v>21.857421875</c:v>
                </c:pt>
                <c:pt idx="16">
                  <c:v>21.857421875</c:v>
                </c:pt>
                <c:pt idx="17">
                  <c:v>21.857421875</c:v>
                </c:pt>
                <c:pt idx="18">
                  <c:v>21.857421875</c:v>
                </c:pt>
                <c:pt idx="19">
                  <c:v>21.857421875</c:v>
                </c:pt>
                <c:pt idx="20">
                  <c:v>21.857421875</c:v>
                </c:pt>
                <c:pt idx="21">
                  <c:v>21.857421875</c:v>
                </c:pt>
                <c:pt idx="22">
                  <c:v>21.857421875</c:v>
                </c:pt>
                <c:pt idx="23">
                  <c:v>21.857421875</c:v>
                </c:pt>
                <c:pt idx="24">
                  <c:v>21.857421875</c:v>
                </c:pt>
                <c:pt idx="25">
                  <c:v>21.857421875</c:v>
                </c:pt>
                <c:pt idx="26">
                  <c:v>21.857421875</c:v>
                </c:pt>
                <c:pt idx="27">
                  <c:v>21.8564453125</c:v>
                </c:pt>
                <c:pt idx="28">
                  <c:v>21.8564453125</c:v>
                </c:pt>
                <c:pt idx="29">
                  <c:v>21.857421875</c:v>
                </c:pt>
                <c:pt idx="30">
                  <c:v>21.857421875</c:v>
                </c:pt>
                <c:pt idx="31">
                  <c:v>21.857421875</c:v>
                </c:pt>
                <c:pt idx="32">
                  <c:v>21.8564453125</c:v>
                </c:pt>
                <c:pt idx="33">
                  <c:v>21.8466796875</c:v>
                </c:pt>
                <c:pt idx="34">
                  <c:v>21.8466796875</c:v>
                </c:pt>
                <c:pt idx="35">
                  <c:v>21.8466796875</c:v>
                </c:pt>
                <c:pt idx="36">
                  <c:v>21.8466796875</c:v>
                </c:pt>
                <c:pt idx="37">
                  <c:v>21.8466796875</c:v>
                </c:pt>
                <c:pt idx="38">
                  <c:v>21.8466796875</c:v>
                </c:pt>
                <c:pt idx="39">
                  <c:v>21.8466796875</c:v>
                </c:pt>
                <c:pt idx="40">
                  <c:v>21.8466796875</c:v>
                </c:pt>
                <c:pt idx="41">
                  <c:v>21.8466796875</c:v>
                </c:pt>
                <c:pt idx="42">
                  <c:v>21.8564453125</c:v>
                </c:pt>
                <c:pt idx="43">
                  <c:v>21.8564453125</c:v>
                </c:pt>
                <c:pt idx="44">
                  <c:v>21.85546875</c:v>
                </c:pt>
                <c:pt idx="45">
                  <c:v>21.85546875</c:v>
                </c:pt>
                <c:pt idx="46">
                  <c:v>21.85546875</c:v>
                </c:pt>
                <c:pt idx="47">
                  <c:v>21.85546875</c:v>
                </c:pt>
                <c:pt idx="48">
                  <c:v>21.85546875</c:v>
                </c:pt>
                <c:pt idx="49">
                  <c:v>21.85546875</c:v>
                </c:pt>
                <c:pt idx="50">
                  <c:v>21.85546875</c:v>
                </c:pt>
                <c:pt idx="51">
                  <c:v>21.8544921875</c:v>
                </c:pt>
                <c:pt idx="52">
                  <c:v>21.85546875</c:v>
                </c:pt>
                <c:pt idx="53">
                  <c:v>21.85546875</c:v>
                </c:pt>
                <c:pt idx="54">
                  <c:v>21.85546875</c:v>
                </c:pt>
                <c:pt idx="55">
                  <c:v>21.85546875</c:v>
                </c:pt>
                <c:pt idx="56">
                  <c:v>21.8544921875</c:v>
                </c:pt>
                <c:pt idx="57">
                  <c:v>21.8544921875</c:v>
                </c:pt>
                <c:pt idx="58">
                  <c:v>21.8544921875</c:v>
                </c:pt>
                <c:pt idx="59">
                  <c:v>21.8544921875</c:v>
                </c:pt>
                <c:pt idx="60">
                  <c:v>21.8544921875</c:v>
                </c:pt>
                <c:pt idx="61">
                  <c:v>21.8544921875</c:v>
                </c:pt>
                <c:pt idx="62">
                  <c:v>21.8544921875</c:v>
                </c:pt>
                <c:pt idx="63">
                  <c:v>21.8544921875</c:v>
                </c:pt>
                <c:pt idx="64">
                  <c:v>21.8544921875</c:v>
                </c:pt>
                <c:pt idx="65">
                  <c:v>21.8447265625</c:v>
                </c:pt>
                <c:pt idx="66">
                  <c:v>21.8447265625</c:v>
                </c:pt>
                <c:pt idx="67">
                  <c:v>21.8447265625</c:v>
                </c:pt>
                <c:pt idx="68">
                  <c:v>21.8447265625</c:v>
                </c:pt>
                <c:pt idx="69">
                  <c:v>21.8447265625</c:v>
                </c:pt>
                <c:pt idx="70">
                  <c:v>21.8447265625</c:v>
                </c:pt>
                <c:pt idx="71">
                  <c:v>21.84375</c:v>
                </c:pt>
                <c:pt idx="72">
                  <c:v>21.84375</c:v>
                </c:pt>
                <c:pt idx="73">
                  <c:v>21.84375</c:v>
                </c:pt>
                <c:pt idx="74">
                  <c:v>21.84375</c:v>
                </c:pt>
                <c:pt idx="75">
                  <c:v>21.8525390625</c:v>
                </c:pt>
                <c:pt idx="76">
                  <c:v>21.8525390625</c:v>
                </c:pt>
                <c:pt idx="77">
                  <c:v>21.853515625</c:v>
                </c:pt>
                <c:pt idx="78">
                  <c:v>21.853515625</c:v>
                </c:pt>
                <c:pt idx="79">
                  <c:v>21.8525390625</c:v>
                </c:pt>
                <c:pt idx="80">
                  <c:v>21.8525390625</c:v>
                </c:pt>
                <c:pt idx="81">
                  <c:v>21.8515625</c:v>
                </c:pt>
                <c:pt idx="82">
                  <c:v>21.8515625</c:v>
                </c:pt>
                <c:pt idx="83">
                  <c:v>21.8515625</c:v>
                </c:pt>
                <c:pt idx="84">
                  <c:v>21.8515625</c:v>
                </c:pt>
                <c:pt idx="85">
                  <c:v>21.8515625</c:v>
                </c:pt>
                <c:pt idx="86">
                  <c:v>21.8505859375</c:v>
                </c:pt>
                <c:pt idx="87">
                  <c:v>21.8505859375</c:v>
                </c:pt>
                <c:pt idx="88">
                  <c:v>21.8505859375</c:v>
                </c:pt>
                <c:pt idx="89">
                  <c:v>21.8515625</c:v>
                </c:pt>
                <c:pt idx="90">
                  <c:v>21.8515625</c:v>
                </c:pt>
                <c:pt idx="91">
                  <c:v>21.8515625</c:v>
                </c:pt>
                <c:pt idx="92">
                  <c:v>21.8505859375</c:v>
                </c:pt>
                <c:pt idx="93">
                  <c:v>21.8505859375</c:v>
                </c:pt>
                <c:pt idx="94">
                  <c:v>21.8505859375</c:v>
                </c:pt>
                <c:pt idx="95">
                  <c:v>21.8505859375</c:v>
                </c:pt>
                <c:pt idx="96">
                  <c:v>21.849609375</c:v>
                </c:pt>
                <c:pt idx="97">
                  <c:v>21.8505859375</c:v>
                </c:pt>
                <c:pt idx="98">
                  <c:v>21.8505859375</c:v>
                </c:pt>
                <c:pt idx="99">
                  <c:v>21.8505859375</c:v>
                </c:pt>
                <c:pt idx="100">
                  <c:v>21.8505859375</c:v>
                </c:pt>
                <c:pt idx="101">
                  <c:v>21.849609375</c:v>
                </c:pt>
                <c:pt idx="102">
                  <c:v>21.849609375</c:v>
                </c:pt>
                <c:pt idx="103">
                  <c:v>21.849609375</c:v>
                </c:pt>
                <c:pt idx="104">
                  <c:v>21.8505859375</c:v>
                </c:pt>
                <c:pt idx="105">
                  <c:v>21.849609375</c:v>
                </c:pt>
                <c:pt idx="106">
                  <c:v>21.849609375</c:v>
                </c:pt>
                <c:pt idx="107">
                  <c:v>21.849609375</c:v>
                </c:pt>
                <c:pt idx="108">
                  <c:v>21.849609375</c:v>
                </c:pt>
                <c:pt idx="109">
                  <c:v>21.849609375</c:v>
                </c:pt>
                <c:pt idx="110">
                  <c:v>21.849609375</c:v>
                </c:pt>
                <c:pt idx="111">
                  <c:v>21.849609375</c:v>
                </c:pt>
                <c:pt idx="112">
                  <c:v>21.849609375</c:v>
                </c:pt>
                <c:pt idx="113">
                  <c:v>21.849609375</c:v>
                </c:pt>
                <c:pt idx="114">
                  <c:v>21.849609375</c:v>
                </c:pt>
                <c:pt idx="115">
                  <c:v>21.849609375</c:v>
                </c:pt>
                <c:pt idx="116">
                  <c:v>21.849609375</c:v>
                </c:pt>
                <c:pt idx="117">
                  <c:v>21.8486328125</c:v>
                </c:pt>
                <c:pt idx="118">
                  <c:v>21.8486328125</c:v>
                </c:pt>
                <c:pt idx="119">
                  <c:v>21.8486328125</c:v>
                </c:pt>
                <c:pt idx="120">
                  <c:v>21.8486328125</c:v>
                </c:pt>
                <c:pt idx="121">
                  <c:v>21.8486328125</c:v>
                </c:pt>
                <c:pt idx="122">
                  <c:v>21.8486328125</c:v>
                </c:pt>
                <c:pt idx="123">
                  <c:v>21.8388671875</c:v>
                </c:pt>
                <c:pt idx="124">
                  <c:v>21.8388671875</c:v>
                </c:pt>
                <c:pt idx="125">
                  <c:v>21.8388671875</c:v>
                </c:pt>
                <c:pt idx="126">
                  <c:v>21.8388671875</c:v>
                </c:pt>
                <c:pt idx="127">
                  <c:v>21.8388671875</c:v>
                </c:pt>
                <c:pt idx="128">
                  <c:v>21.8388671875</c:v>
                </c:pt>
                <c:pt idx="129">
                  <c:v>21.8388671875</c:v>
                </c:pt>
                <c:pt idx="130">
                  <c:v>21.8388671875</c:v>
                </c:pt>
                <c:pt idx="131">
                  <c:v>21.8388671875</c:v>
                </c:pt>
                <c:pt idx="132">
                  <c:v>21.84765625</c:v>
                </c:pt>
                <c:pt idx="133">
                  <c:v>21.8486328125</c:v>
                </c:pt>
                <c:pt idx="134">
                  <c:v>21.8486328125</c:v>
                </c:pt>
                <c:pt idx="135">
                  <c:v>21.84765625</c:v>
                </c:pt>
                <c:pt idx="136">
                  <c:v>21.8486328125</c:v>
                </c:pt>
                <c:pt idx="137">
                  <c:v>21.8486328125</c:v>
                </c:pt>
                <c:pt idx="138">
                  <c:v>21.84765625</c:v>
                </c:pt>
                <c:pt idx="139">
                  <c:v>21.84765625</c:v>
                </c:pt>
                <c:pt idx="140">
                  <c:v>21.84765625</c:v>
                </c:pt>
                <c:pt idx="141">
                  <c:v>21.84765625</c:v>
                </c:pt>
                <c:pt idx="142">
                  <c:v>21.84765625</c:v>
                </c:pt>
                <c:pt idx="143">
                  <c:v>21.84765625</c:v>
                </c:pt>
                <c:pt idx="144">
                  <c:v>21.84765625</c:v>
                </c:pt>
                <c:pt idx="145">
                  <c:v>21.84765625</c:v>
                </c:pt>
              </c:numCache>
            </c:numRef>
          </c:val>
          <c:smooth val="0"/>
        </c:ser>
        <c:ser>
          <c:idx val="2"/>
          <c:order val="2"/>
          <c:tx>
            <c:strRef>
              <c:f>'Pivot Tables'!$Z$5:$Z$6</c:f>
              <c:strCache>
                <c:ptCount val="1"/>
                <c:pt idx="0">
                  <c:v>Threshold</c:v>
                </c:pt>
              </c:strCache>
            </c:strRef>
          </c:tx>
          <c:spPr>
            <a:ln w="12700" cap="rnd">
              <a:solidFill>
                <a:srgbClr val="92D050"/>
              </a:solidFill>
              <a:round/>
            </a:ln>
            <a:effectLst/>
          </c:spPr>
          <c:marker>
            <c:symbol val="none"/>
          </c:marker>
          <c:cat>
            <c:strRef>
              <c:f>'Pivot Tables'!$W$7:$W$152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Tables'!$Z$7:$Z$152</c:f>
              <c:numCache>
                <c:formatCode>General</c:formatCode>
                <c:ptCount val="146"/>
                <c:pt idx="0">
                  <c:v>6.4</c:v>
                </c:pt>
                <c:pt idx="1">
                  <c:v>6.4</c:v>
                </c:pt>
                <c:pt idx="2">
                  <c:v>6.4</c:v>
                </c:pt>
                <c:pt idx="3">
                  <c:v>6.4</c:v>
                </c:pt>
                <c:pt idx="4">
                  <c:v>6.4</c:v>
                </c:pt>
                <c:pt idx="5">
                  <c:v>6.4</c:v>
                </c:pt>
                <c:pt idx="6">
                  <c:v>6.4</c:v>
                </c:pt>
                <c:pt idx="7">
                  <c:v>6.4</c:v>
                </c:pt>
                <c:pt idx="8">
                  <c:v>6.4</c:v>
                </c:pt>
                <c:pt idx="9">
                  <c:v>6.4</c:v>
                </c:pt>
                <c:pt idx="10">
                  <c:v>6.4</c:v>
                </c:pt>
                <c:pt idx="11">
                  <c:v>6.4</c:v>
                </c:pt>
                <c:pt idx="12">
                  <c:v>6.4</c:v>
                </c:pt>
                <c:pt idx="13">
                  <c:v>6.4</c:v>
                </c:pt>
                <c:pt idx="14">
                  <c:v>6.4</c:v>
                </c:pt>
                <c:pt idx="15">
                  <c:v>6.4</c:v>
                </c:pt>
                <c:pt idx="16">
                  <c:v>6.4</c:v>
                </c:pt>
                <c:pt idx="17">
                  <c:v>6.4</c:v>
                </c:pt>
                <c:pt idx="18">
                  <c:v>6.4</c:v>
                </c:pt>
                <c:pt idx="19">
                  <c:v>6.4</c:v>
                </c:pt>
                <c:pt idx="20">
                  <c:v>6.4</c:v>
                </c:pt>
                <c:pt idx="21">
                  <c:v>6.4</c:v>
                </c:pt>
                <c:pt idx="22">
                  <c:v>6.4</c:v>
                </c:pt>
                <c:pt idx="23">
                  <c:v>6.4</c:v>
                </c:pt>
                <c:pt idx="24">
                  <c:v>6.4</c:v>
                </c:pt>
                <c:pt idx="25">
                  <c:v>6.4</c:v>
                </c:pt>
                <c:pt idx="26">
                  <c:v>6.4</c:v>
                </c:pt>
                <c:pt idx="27">
                  <c:v>6.4</c:v>
                </c:pt>
                <c:pt idx="28">
                  <c:v>6.4</c:v>
                </c:pt>
                <c:pt idx="29">
                  <c:v>6.4</c:v>
                </c:pt>
                <c:pt idx="30">
                  <c:v>6.4</c:v>
                </c:pt>
                <c:pt idx="31">
                  <c:v>6.4</c:v>
                </c:pt>
                <c:pt idx="32">
                  <c:v>6.4</c:v>
                </c:pt>
                <c:pt idx="33">
                  <c:v>6.4</c:v>
                </c:pt>
                <c:pt idx="34">
                  <c:v>6.4</c:v>
                </c:pt>
                <c:pt idx="35">
                  <c:v>6.4</c:v>
                </c:pt>
                <c:pt idx="36">
                  <c:v>6.4</c:v>
                </c:pt>
                <c:pt idx="37">
                  <c:v>6.4</c:v>
                </c:pt>
                <c:pt idx="38">
                  <c:v>6.4</c:v>
                </c:pt>
                <c:pt idx="39">
                  <c:v>6.4</c:v>
                </c:pt>
                <c:pt idx="40">
                  <c:v>6.4</c:v>
                </c:pt>
                <c:pt idx="41">
                  <c:v>6.4</c:v>
                </c:pt>
                <c:pt idx="42">
                  <c:v>6.4</c:v>
                </c:pt>
                <c:pt idx="43">
                  <c:v>6.4</c:v>
                </c:pt>
                <c:pt idx="44">
                  <c:v>6.4</c:v>
                </c:pt>
                <c:pt idx="45">
                  <c:v>6.4</c:v>
                </c:pt>
                <c:pt idx="46">
                  <c:v>6.4</c:v>
                </c:pt>
                <c:pt idx="47">
                  <c:v>6.4</c:v>
                </c:pt>
                <c:pt idx="48">
                  <c:v>6.4</c:v>
                </c:pt>
                <c:pt idx="49">
                  <c:v>6.4</c:v>
                </c:pt>
                <c:pt idx="50">
                  <c:v>6.4</c:v>
                </c:pt>
                <c:pt idx="51">
                  <c:v>6.4</c:v>
                </c:pt>
                <c:pt idx="52">
                  <c:v>6.4</c:v>
                </c:pt>
                <c:pt idx="53">
                  <c:v>6.4</c:v>
                </c:pt>
                <c:pt idx="54">
                  <c:v>6.4</c:v>
                </c:pt>
                <c:pt idx="55">
                  <c:v>6.4</c:v>
                </c:pt>
                <c:pt idx="56">
                  <c:v>6.4</c:v>
                </c:pt>
                <c:pt idx="57">
                  <c:v>6.4</c:v>
                </c:pt>
                <c:pt idx="58">
                  <c:v>6.4</c:v>
                </c:pt>
                <c:pt idx="59">
                  <c:v>6.4</c:v>
                </c:pt>
                <c:pt idx="60">
                  <c:v>6.4</c:v>
                </c:pt>
                <c:pt idx="61">
                  <c:v>6.4</c:v>
                </c:pt>
                <c:pt idx="62">
                  <c:v>6.4</c:v>
                </c:pt>
                <c:pt idx="63">
                  <c:v>6.4</c:v>
                </c:pt>
                <c:pt idx="64">
                  <c:v>6.4</c:v>
                </c:pt>
                <c:pt idx="65">
                  <c:v>6.4</c:v>
                </c:pt>
                <c:pt idx="66">
                  <c:v>6.4</c:v>
                </c:pt>
                <c:pt idx="67">
                  <c:v>6.4</c:v>
                </c:pt>
                <c:pt idx="68">
                  <c:v>6.4</c:v>
                </c:pt>
                <c:pt idx="69">
                  <c:v>6.4</c:v>
                </c:pt>
                <c:pt idx="70">
                  <c:v>6.4</c:v>
                </c:pt>
                <c:pt idx="71">
                  <c:v>6.4</c:v>
                </c:pt>
                <c:pt idx="72">
                  <c:v>6.4</c:v>
                </c:pt>
                <c:pt idx="73">
                  <c:v>6.4</c:v>
                </c:pt>
                <c:pt idx="74">
                  <c:v>6.4</c:v>
                </c:pt>
                <c:pt idx="75">
                  <c:v>6.4</c:v>
                </c:pt>
                <c:pt idx="76">
                  <c:v>6.4</c:v>
                </c:pt>
                <c:pt idx="77">
                  <c:v>6.4</c:v>
                </c:pt>
                <c:pt idx="78">
                  <c:v>6.4</c:v>
                </c:pt>
                <c:pt idx="79">
                  <c:v>6.4</c:v>
                </c:pt>
                <c:pt idx="80">
                  <c:v>6.4</c:v>
                </c:pt>
                <c:pt idx="81">
                  <c:v>6.4</c:v>
                </c:pt>
                <c:pt idx="82">
                  <c:v>6.4</c:v>
                </c:pt>
                <c:pt idx="83">
                  <c:v>6.4</c:v>
                </c:pt>
                <c:pt idx="84">
                  <c:v>6.4</c:v>
                </c:pt>
                <c:pt idx="85">
                  <c:v>6.4</c:v>
                </c:pt>
                <c:pt idx="86">
                  <c:v>6.4</c:v>
                </c:pt>
                <c:pt idx="87">
                  <c:v>6.4</c:v>
                </c:pt>
                <c:pt idx="88">
                  <c:v>6.4</c:v>
                </c:pt>
                <c:pt idx="89">
                  <c:v>6.4</c:v>
                </c:pt>
                <c:pt idx="90">
                  <c:v>6.4</c:v>
                </c:pt>
                <c:pt idx="91">
                  <c:v>6.4</c:v>
                </c:pt>
                <c:pt idx="92">
                  <c:v>6.4</c:v>
                </c:pt>
                <c:pt idx="93">
                  <c:v>6.4</c:v>
                </c:pt>
                <c:pt idx="94">
                  <c:v>6.4</c:v>
                </c:pt>
                <c:pt idx="95">
                  <c:v>6.4</c:v>
                </c:pt>
                <c:pt idx="96">
                  <c:v>6.4</c:v>
                </c:pt>
                <c:pt idx="97">
                  <c:v>6.4</c:v>
                </c:pt>
                <c:pt idx="98">
                  <c:v>6.4</c:v>
                </c:pt>
                <c:pt idx="99">
                  <c:v>6.4</c:v>
                </c:pt>
                <c:pt idx="100">
                  <c:v>6.4</c:v>
                </c:pt>
                <c:pt idx="101">
                  <c:v>6.4</c:v>
                </c:pt>
                <c:pt idx="102">
                  <c:v>6.4</c:v>
                </c:pt>
                <c:pt idx="103">
                  <c:v>6.4</c:v>
                </c:pt>
                <c:pt idx="104">
                  <c:v>6.4</c:v>
                </c:pt>
                <c:pt idx="105">
                  <c:v>6.4</c:v>
                </c:pt>
                <c:pt idx="106">
                  <c:v>6.4</c:v>
                </c:pt>
                <c:pt idx="107">
                  <c:v>6.4</c:v>
                </c:pt>
                <c:pt idx="108">
                  <c:v>6.4</c:v>
                </c:pt>
                <c:pt idx="109">
                  <c:v>6.4</c:v>
                </c:pt>
                <c:pt idx="110">
                  <c:v>6.4</c:v>
                </c:pt>
                <c:pt idx="111">
                  <c:v>6.4</c:v>
                </c:pt>
                <c:pt idx="112">
                  <c:v>6.4</c:v>
                </c:pt>
                <c:pt idx="113">
                  <c:v>6.4</c:v>
                </c:pt>
                <c:pt idx="114">
                  <c:v>6.4</c:v>
                </c:pt>
                <c:pt idx="115">
                  <c:v>6.4</c:v>
                </c:pt>
                <c:pt idx="116">
                  <c:v>6.4</c:v>
                </c:pt>
                <c:pt idx="117">
                  <c:v>6.4</c:v>
                </c:pt>
                <c:pt idx="118">
                  <c:v>6.4</c:v>
                </c:pt>
                <c:pt idx="119">
                  <c:v>6.4</c:v>
                </c:pt>
                <c:pt idx="120">
                  <c:v>6.4</c:v>
                </c:pt>
                <c:pt idx="121">
                  <c:v>6.4</c:v>
                </c:pt>
                <c:pt idx="122">
                  <c:v>6.4</c:v>
                </c:pt>
                <c:pt idx="123">
                  <c:v>6.4</c:v>
                </c:pt>
                <c:pt idx="124">
                  <c:v>6.4</c:v>
                </c:pt>
                <c:pt idx="125">
                  <c:v>6.4</c:v>
                </c:pt>
                <c:pt idx="126">
                  <c:v>6.4</c:v>
                </c:pt>
                <c:pt idx="127">
                  <c:v>6.4</c:v>
                </c:pt>
                <c:pt idx="128">
                  <c:v>6.4</c:v>
                </c:pt>
                <c:pt idx="129">
                  <c:v>6.4</c:v>
                </c:pt>
                <c:pt idx="130">
                  <c:v>6.4</c:v>
                </c:pt>
                <c:pt idx="131">
                  <c:v>6.4</c:v>
                </c:pt>
                <c:pt idx="132">
                  <c:v>6.4</c:v>
                </c:pt>
                <c:pt idx="133">
                  <c:v>6.4</c:v>
                </c:pt>
                <c:pt idx="134">
                  <c:v>6.4</c:v>
                </c:pt>
                <c:pt idx="135">
                  <c:v>6.4</c:v>
                </c:pt>
                <c:pt idx="136">
                  <c:v>6.4</c:v>
                </c:pt>
                <c:pt idx="137">
                  <c:v>6.4</c:v>
                </c:pt>
                <c:pt idx="138">
                  <c:v>6.4</c:v>
                </c:pt>
                <c:pt idx="139">
                  <c:v>6.4</c:v>
                </c:pt>
                <c:pt idx="140">
                  <c:v>6.4</c:v>
                </c:pt>
                <c:pt idx="141">
                  <c:v>6.4</c:v>
                </c:pt>
                <c:pt idx="142">
                  <c:v>6.4</c:v>
                </c:pt>
                <c:pt idx="143">
                  <c:v>6.4</c:v>
                </c:pt>
                <c:pt idx="144">
                  <c:v>6.4</c:v>
                </c:pt>
                <c:pt idx="145">
                  <c:v>6.4</c:v>
                </c:pt>
              </c:numCache>
            </c:numRef>
          </c:val>
          <c:smooth val="0"/>
        </c:ser>
        <c:dLbls>
          <c:showLegendKey val="0"/>
          <c:showVal val="0"/>
          <c:showCatName val="0"/>
          <c:showSerName val="0"/>
          <c:showPercent val="0"/>
          <c:showBubbleSize val="0"/>
        </c:dLbls>
        <c:smooth val="0"/>
        <c:axId val="368745088"/>
        <c:axId val="368745648"/>
      </c:lineChart>
      <c:catAx>
        <c:axId val="368745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8745648"/>
        <c:crosses val="autoZero"/>
        <c:auto val="1"/>
        <c:lblAlgn val="ctr"/>
        <c:lblOffset val="100"/>
        <c:noMultiLvlLbl val="0"/>
      </c:catAx>
      <c:valAx>
        <c:axId val="36874564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 &quot;GB&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8745088"/>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Tables!Memory Pages/sec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Pages / sec</a:t>
            </a:r>
          </a:p>
        </c:rich>
      </c:tx>
      <c:layout>
        <c:manualLayout>
          <c:xMode val="edge"/>
          <c:yMode val="edge"/>
          <c:x val="0.11595601509929428"/>
          <c:y val="3.95903880070546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9050" cap="rnd">
            <a:solidFill>
              <a:schemeClr val="accent1">
                <a:lumMod val="60000"/>
                <a:lumOff val="40000"/>
              </a:schemeClr>
            </a:solidFill>
            <a:round/>
          </a:ln>
          <a:effectLst/>
        </c:spPr>
        <c:marker>
          <c:symbol val="none"/>
        </c:marker>
      </c:pivotFmt>
      <c:pivotFmt>
        <c:idx val="5"/>
        <c:spPr>
          <a:ln w="19050" cap="rnd">
            <a:solidFill>
              <a:schemeClr val="accent1">
                <a:lumMod val="50000"/>
              </a:schemeClr>
            </a:solidFill>
            <a:round/>
          </a:ln>
          <a:effectLst/>
        </c:spPr>
        <c:marker>
          <c:symbol val="none"/>
        </c:marker>
      </c:pivotFmt>
      <c:pivotFmt>
        <c:idx val="6"/>
        <c:spPr>
          <a:ln w="12700" cap="rnd">
            <a:solidFill>
              <a:srgbClr val="FF0000"/>
            </a:solidFill>
            <a:round/>
          </a:ln>
          <a:effectLst/>
        </c:spPr>
        <c:marker>
          <c:symbol val="none"/>
        </c:marker>
      </c:pivotFmt>
    </c:pivotFmts>
    <c:plotArea>
      <c:layout/>
      <c:lineChart>
        <c:grouping val="standard"/>
        <c:varyColors val="0"/>
        <c:ser>
          <c:idx val="0"/>
          <c:order val="0"/>
          <c:tx>
            <c:strRef>
              <c:f>'Pivot Tables'!$AC$5:$AC$6</c:f>
              <c:strCache>
                <c:ptCount val="1"/>
                <c:pt idx="0">
                  <c:v>DataNodes</c:v>
                </c:pt>
              </c:strCache>
            </c:strRef>
          </c:tx>
          <c:spPr>
            <a:ln w="19050" cap="rnd">
              <a:solidFill>
                <a:schemeClr val="accent1">
                  <a:lumMod val="60000"/>
                  <a:lumOff val="40000"/>
                </a:schemeClr>
              </a:solidFill>
              <a:round/>
            </a:ln>
            <a:effectLst/>
          </c:spPr>
          <c:marker>
            <c:symbol val="none"/>
          </c:marker>
          <c:cat>
            <c:strRef>
              <c:f>'Pivot Tables'!$AB$7:$AB$152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Tables'!$AC$7:$AC$152</c:f>
              <c:numCache>
                <c:formatCode>General</c:formatCode>
                <c:ptCount val="146"/>
                <c:pt idx="0">
                  <c:v>0</c:v>
                </c:pt>
                <c:pt idx="1">
                  <c:v>4426.8769697413791</c:v>
                </c:pt>
                <c:pt idx="2">
                  <c:v>223.67330071815289</c:v>
                </c:pt>
                <c:pt idx="3">
                  <c:v>4133.933836204199</c:v>
                </c:pt>
                <c:pt idx="4">
                  <c:v>3173.0506825499169</c:v>
                </c:pt>
                <c:pt idx="5">
                  <c:v>4007.5995582489531</c:v>
                </c:pt>
                <c:pt idx="6">
                  <c:v>3466.2832692836041</c:v>
                </c:pt>
                <c:pt idx="7">
                  <c:v>3548.2775844012158</c:v>
                </c:pt>
                <c:pt idx="8">
                  <c:v>5127.0029889631487</c:v>
                </c:pt>
                <c:pt idx="9">
                  <c:v>2105.5300227735761</c:v>
                </c:pt>
                <c:pt idx="10">
                  <c:v>1790.0007008770672</c:v>
                </c:pt>
                <c:pt idx="11">
                  <c:v>3646.4155838177799</c:v>
                </c:pt>
                <c:pt idx="12">
                  <c:v>2300.0254245678957</c:v>
                </c:pt>
                <c:pt idx="13">
                  <c:v>7523.5416895633725</c:v>
                </c:pt>
                <c:pt idx="14">
                  <c:v>5259.9625933617071</c:v>
                </c:pt>
                <c:pt idx="15">
                  <c:v>2051.1185678573861</c:v>
                </c:pt>
                <c:pt idx="16">
                  <c:v>6803.8690955345237</c:v>
                </c:pt>
                <c:pt idx="17">
                  <c:v>4892.5948617510494</c:v>
                </c:pt>
                <c:pt idx="18">
                  <c:v>6356.855246501158</c:v>
                </c:pt>
                <c:pt idx="19">
                  <c:v>6704.1155349883611</c:v>
                </c:pt>
                <c:pt idx="20">
                  <c:v>3445.2372851268137</c:v>
                </c:pt>
                <c:pt idx="21">
                  <c:v>16463.631885247654</c:v>
                </c:pt>
                <c:pt idx="22">
                  <c:v>14156.440664955866</c:v>
                </c:pt>
                <c:pt idx="23">
                  <c:v>16127.881457223421</c:v>
                </c:pt>
                <c:pt idx="24">
                  <c:v>12281.468474367712</c:v>
                </c:pt>
                <c:pt idx="25">
                  <c:v>12279.195357412031</c:v>
                </c:pt>
                <c:pt idx="26">
                  <c:v>4966.1753311386601</c:v>
                </c:pt>
                <c:pt idx="27">
                  <c:v>3384.889534144048</c:v>
                </c:pt>
                <c:pt idx="28">
                  <c:v>3195.7466307817722</c:v>
                </c:pt>
                <c:pt idx="29">
                  <c:v>4590.501962799096</c:v>
                </c:pt>
                <c:pt idx="30">
                  <c:v>2893.0751836548443</c:v>
                </c:pt>
                <c:pt idx="31">
                  <c:v>1224.4987733633129</c:v>
                </c:pt>
                <c:pt idx="32">
                  <c:v>5249.2773137982467</c:v>
                </c:pt>
                <c:pt idx="33">
                  <c:v>4428.4437653867308</c:v>
                </c:pt>
                <c:pt idx="34">
                  <c:v>4803.6180578630974</c:v>
                </c:pt>
                <c:pt idx="35">
                  <c:v>6645.9883114210688</c:v>
                </c:pt>
                <c:pt idx="36">
                  <c:v>7960.2161336185509</c:v>
                </c:pt>
                <c:pt idx="37">
                  <c:v>10574.084739091511</c:v>
                </c:pt>
                <c:pt idx="38">
                  <c:v>15962.356000329271</c:v>
                </c:pt>
                <c:pt idx="39">
                  <c:v>14833.956135123408</c:v>
                </c:pt>
                <c:pt idx="40">
                  <c:v>17635.936675560111</c:v>
                </c:pt>
                <c:pt idx="41">
                  <c:v>6126.2279576559631</c:v>
                </c:pt>
                <c:pt idx="42">
                  <c:v>4596.3442305072158</c:v>
                </c:pt>
                <c:pt idx="43">
                  <c:v>1772.9573135213045</c:v>
                </c:pt>
                <c:pt idx="44">
                  <c:v>1902.0979013450569</c:v>
                </c:pt>
                <c:pt idx="45">
                  <c:v>3543.2420061436524</c:v>
                </c:pt>
                <c:pt idx="46">
                  <c:v>48.329795898680196</c:v>
                </c:pt>
                <c:pt idx="47">
                  <c:v>0</c:v>
                </c:pt>
                <c:pt idx="48">
                  <c:v>0.33358315643839903</c:v>
                </c:pt>
                <c:pt idx="49">
                  <c:v>2.6714272127562682</c:v>
                </c:pt>
                <c:pt idx="50">
                  <c:v>9.6313135041949032</c:v>
                </c:pt>
                <c:pt idx="51">
                  <c:v>34.713763294485581</c:v>
                </c:pt>
                <c:pt idx="52">
                  <c:v>40.086981889691913</c:v>
                </c:pt>
                <c:pt idx="53">
                  <c:v>31.928998008365145</c:v>
                </c:pt>
                <c:pt idx="54">
                  <c:v>40.066873399101468</c:v>
                </c:pt>
                <c:pt idx="55">
                  <c:v>58.745219529833079</c:v>
                </c:pt>
                <c:pt idx="56">
                  <c:v>0</c:v>
                </c:pt>
                <c:pt idx="57">
                  <c:v>41.915228944737478</c:v>
                </c:pt>
                <c:pt idx="58">
                  <c:v>0</c:v>
                </c:pt>
                <c:pt idx="59">
                  <c:v>0</c:v>
                </c:pt>
                <c:pt idx="60">
                  <c:v>0</c:v>
                </c:pt>
                <c:pt idx="61">
                  <c:v>0</c:v>
                </c:pt>
                <c:pt idx="62">
                  <c:v>0</c:v>
                </c:pt>
                <c:pt idx="63">
                  <c:v>24.557667735864005</c:v>
                </c:pt>
                <c:pt idx="64">
                  <c:v>99.607290917615259</c:v>
                </c:pt>
                <c:pt idx="65">
                  <c:v>58.71954412203106</c:v>
                </c:pt>
                <c:pt idx="66">
                  <c:v>84.932764462071987</c:v>
                </c:pt>
                <c:pt idx="67">
                  <c:v>75.530098528913641</c:v>
                </c:pt>
                <c:pt idx="68">
                  <c:v>69.151691148384614</c:v>
                </c:pt>
                <c:pt idx="69">
                  <c:v>67.558671058487121</c:v>
                </c:pt>
                <c:pt idx="70">
                  <c:v>65.669008550960982</c:v>
                </c:pt>
                <c:pt idx="71">
                  <c:v>103.63534588399149</c:v>
                </c:pt>
                <c:pt idx="72">
                  <c:v>94.837536129530619</c:v>
                </c:pt>
                <c:pt idx="73">
                  <c:v>83.677167866897094</c:v>
                </c:pt>
                <c:pt idx="74">
                  <c:v>966.36511836185355</c:v>
                </c:pt>
                <c:pt idx="75">
                  <c:v>3765.6166164386514</c:v>
                </c:pt>
                <c:pt idx="76">
                  <c:v>3162.6939945840004</c:v>
                </c:pt>
                <c:pt idx="77">
                  <c:v>2546.3656252620758</c:v>
                </c:pt>
                <c:pt idx="78">
                  <c:v>3309.1333079929036</c:v>
                </c:pt>
                <c:pt idx="79">
                  <c:v>2461.0514901399415</c:v>
                </c:pt>
                <c:pt idx="80">
                  <c:v>2455.489832209842</c:v>
                </c:pt>
                <c:pt idx="81">
                  <c:v>3347.8480141788109</c:v>
                </c:pt>
                <c:pt idx="82">
                  <c:v>3021.0348384510798</c:v>
                </c:pt>
                <c:pt idx="83">
                  <c:v>2515.3601684743471</c:v>
                </c:pt>
                <c:pt idx="84">
                  <c:v>2932.0686762457553</c:v>
                </c:pt>
                <c:pt idx="85">
                  <c:v>2410.4449409510562</c:v>
                </c:pt>
                <c:pt idx="86">
                  <c:v>2499.1525238693557</c:v>
                </c:pt>
                <c:pt idx="87">
                  <c:v>2946.7174416453245</c:v>
                </c:pt>
                <c:pt idx="88">
                  <c:v>2491.3117623116168</c:v>
                </c:pt>
                <c:pt idx="89">
                  <c:v>2848.4160060263061</c:v>
                </c:pt>
                <c:pt idx="90">
                  <c:v>2417.4897163691599</c:v>
                </c:pt>
                <c:pt idx="91">
                  <c:v>2788.1810335117393</c:v>
                </c:pt>
                <c:pt idx="92">
                  <c:v>2886.6987454694713</c:v>
                </c:pt>
                <c:pt idx="93">
                  <c:v>2858.7213722901142</c:v>
                </c:pt>
                <c:pt idx="94">
                  <c:v>3474.7397522052561</c:v>
                </c:pt>
                <c:pt idx="95">
                  <c:v>2801.9095531442072</c:v>
                </c:pt>
                <c:pt idx="96">
                  <c:v>3914.1269004882051</c:v>
                </c:pt>
                <c:pt idx="97">
                  <c:v>3881.6418743486647</c:v>
                </c:pt>
                <c:pt idx="98">
                  <c:v>4001.2442455449159</c:v>
                </c:pt>
                <c:pt idx="99">
                  <c:v>4503.2654469205272</c:v>
                </c:pt>
                <c:pt idx="100">
                  <c:v>3996.1964224805897</c:v>
                </c:pt>
                <c:pt idx="101">
                  <c:v>3729.3405112837195</c:v>
                </c:pt>
                <c:pt idx="102">
                  <c:v>4130.5351726562076</c:v>
                </c:pt>
                <c:pt idx="103">
                  <c:v>3841.1175681284044</c:v>
                </c:pt>
                <c:pt idx="104">
                  <c:v>4724.9663148512545</c:v>
                </c:pt>
                <c:pt idx="105">
                  <c:v>4100.502343030289</c:v>
                </c:pt>
                <c:pt idx="106">
                  <c:v>2088.2266972123102</c:v>
                </c:pt>
                <c:pt idx="107">
                  <c:v>529.47909709774183</c:v>
                </c:pt>
                <c:pt idx="108">
                  <c:v>1546.6818353778785</c:v>
                </c:pt>
                <c:pt idx="109">
                  <c:v>1146.6718849896777</c:v>
                </c:pt>
                <c:pt idx="110">
                  <c:v>1415.4312755444962</c:v>
                </c:pt>
                <c:pt idx="111">
                  <c:v>1541.6381369646017</c:v>
                </c:pt>
                <c:pt idx="112">
                  <c:v>1112.4937886059874</c:v>
                </c:pt>
                <c:pt idx="113">
                  <c:v>1334.6810631323995</c:v>
                </c:pt>
                <c:pt idx="114">
                  <c:v>1364.9532516613942</c:v>
                </c:pt>
                <c:pt idx="115">
                  <c:v>1262.8627856090657</c:v>
                </c:pt>
                <c:pt idx="116">
                  <c:v>1396.8751660397493</c:v>
                </c:pt>
                <c:pt idx="117">
                  <c:v>1572.0576819387541</c:v>
                </c:pt>
                <c:pt idx="118">
                  <c:v>1251.7395150358577</c:v>
                </c:pt>
                <c:pt idx="119">
                  <c:v>2063.0951176565441</c:v>
                </c:pt>
                <c:pt idx="120">
                  <c:v>1928.7121319258472</c:v>
                </c:pt>
                <c:pt idx="121">
                  <c:v>1456.7208282600611</c:v>
                </c:pt>
                <c:pt idx="122">
                  <c:v>1681.565268107774</c:v>
                </c:pt>
                <c:pt idx="123">
                  <c:v>2218.0775091871305</c:v>
                </c:pt>
                <c:pt idx="124">
                  <c:v>2744.701725634553</c:v>
                </c:pt>
                <c:pt idx="125">
                  <c:v>2782.3868869791208</c:v>
                </c:pt>
                <c:pt idx="126">
                  <c:v>2852.2690588310238</c:v>
                </c:pt>
                <c:pt idx="127">
                  <c:v>2567.1991075877932</c:v>
                </c:pt>
                <c:pt idx="128">
                  <c:v>2210.9492467167333</c:v>
                </c:pt>
                <c:pt idx="129">
                  <c:v>3180.3762193163807</c:v>
                </c:pt>
                <c:pt idx="130">
                  <c:v>3381.0438426561427</c:v>
                </c:pt>
                <c:pt idx="131">
                  <c:v>2964.0335268338058</c:v>
                </c:pt>
                <c:pt idx="132">
                  <c:v>2296.5497260529091</c:v>
                </c:pt>
                <c:pt idx="133">
                  <c:v>2969.6994497898986</c:v>
                </c:pt>
                <c:pt idx="134">
                  <c:v>2470.334972705512</c:v>
                </c:pt>
                <c:pt idx="135">
                  <c:v>4063.4806444138394</c:v>
                </c:pt>
                <c:pt idx="136">
                  <c:v>3353.3639857519465</c:v>
                </c:pt>
                <c:pt idx="137">
                  <c:v>2840.4178830339984</c:v>
                </c:pt>
                <c:pt idx="138">
                  <c:v>2375.7073835571091</c:v>
                </c:pt>
                <c:pt idx="139">
                  <c:v>2704.5676322814224</c:v>
                </c:pt>
                <c:pt idx="140">
                  <c:v>2387.544999834874</c:v>
                </c:pt>
                <c:pt idx="141">
                  <c:v>2651.4952155073915</c:v>
                </c:pt>
                <c:pt idx="142">
                  <c:v>2710.2844102832514</c:v>
                </c:pt>
                <c:pt idx="143">
                  <c:v>3148.8982792833535</c:v>
                </c:pt>
                <c:pt idx="144">
                  <c:v>1156.7751552346622</c:v>
                </c:pt>
                <c:pt idx="145">
                  <c:v>258.52868690458223</c:v>
                </c:pt>
              </c:numCache>
            </c:numRef>
          </c:val>
          <c:smooth val="0"/>
        </c:ser>
        <c:ser>
          <c:idx val="1"/>
          <c:order val="1"/>
          <c:tx>
            <c:strRef>
              <c:f>'Pivot Tables'!$AD$5:$AD$6</c:f>
              <c:strCache>
                <c:ptCount val="1"/>
                <c:pt idx="0">
                  <c:v>NameNodes</c:v>
                </c:pt>
              </c:strCache>
            </c:strRef>
          </c:tx>
          <c:spPr>
            <a:ln w="19050" cap="rnd">
              <a:solidFill>
                <a:schemeClr val="accent1">
                  <a:lumMod val="50000"/>
                </a:schemeClr>
              </a:solidFill>
              <a:round/>
            </a:ln>
            <a:effectLst/>
          </c:spPr>
          <c:marker>
            <c:symbol val="none"/>
          </c:marker>
          <c:cat>
            <c:strRef>
              <c:f>'Pivot Tables'!$AB$7:$AB$152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Tables'!$AD$7:$AD$152</c:f>
              <c:numCache>
                <c:formatCode>General</c:formatCode>
                <c:ptCount val="146"/>
                <c:pt idx="0">
                  <c:v>0</c:v>
                </c:pt>
                <c:pt idx="1">
                  <c:v>117.84118200519094</c:v>
                </c:pt>
                <c:pt idx="2">
                  <c:v>5.3646464436656798</c:v>
                </c:pt>
                <c:pt idx="3">
                  <c:v>22.732553415907162</c:v>
                </c:pt>
                <c:pt idx="4">
                  <c:v>10.705165050567095</c:v>
                </c:pt>
                <c:pt idx="5">
                  <c:v>33.402721044324011</c:v>
                </c:pt>
                <c:pt idx="6">
                  <c:v>5.5039882679417405</c:v>
                </c:pt>
                <c:pt idx="7">
                  <c:v>30.907356172181341</c:v>
                </c:pt>
                <c:pt idx="8">
                  <c:v>5.317053111050158</c:v>
                </c:pt>
                <c:pt idx="9">
                  <c:v>1378.0108510450798</c:v>
                </c:pt>
                <c:pt idx="10">
                  <c:v>66.775682186073482</c:v>
                </c:pt>
                <c:pt idx="11">
                  <c:v>16.063133971847098</c:v>
                </c:pt>
                <c:pt idx="12">
                  <c:v>14.316669428685847</c:v>
                </c:pt>
                <c:pt idx="13">
                  <c:v>26.585724014251813</c:v>
                </c:pt>
                <c:pt idx="14">
                  <c:v>13.326523408496133</c:v>
                </c:pt>
                <c:pt idx="15">
                  <c:v>1093.7989399628918</c:v>
                </c:pt>
                <c:pt idx="16">
                  <c:v>12.019289410256288</c:v>
                </c:pt>
                <c:pt idx="17">
                  <c:v>14.251691808935236</c:v>
                </c:pt>
                <c:pt idx="18">
                  <c:v>34.64180462523899</c:v>
                </c:pt>
                <c:pt idx="19">
                  <c:v>85.327509030326553</c:v>
                </c:pt>
                <c:pt idx="20">
                  <c:v>413.5666677470615</c:v>
                </c:pt>
                <c:pt idx="21">
                  <c:v>48.189362495193492</c:v>
                </c:pt>
                <c:pt idx="22">
                  <c:v>82.716896223800831</c:v>
                </c:pt>
                <c:pt idx="23">
                  <c:v>22.744022104877349</c:v>
                </c:pt>
                <c:pt idx="24">
                  <c:v>13.35467461482734</c:v>
                </c:pt>
                <c:pt idx="25">
                  <c:v>28.842087991636344</c:v>
                </c:pt>
                <c:pt idx="26">
                  <c:v>6.6707551977530484</c:v>
                </c:pt>
                <c:pt idx="27">
                  <c:v>12.96507291134092</c:v>
                </c:pt>
                <c:pt idx="28">
                  <c:v>426.88218853790198</c:v>
                </c:pt>
                <c:pt idx="29">
                  <c:v>2.5138378787420077</c:v>
                </c:pt>
                <c:pt idx="30">
                  <c:v>12.901625706947877</c:v>
                </c:pt>
                <c:pt idx="31">
                  <c:v>5.3338526926114636</c:v>
                </c:pt>
                <c:pt idx="32">
                  <c:v>10.667601069619753</c:v>
                </c:pt>
                <c:pt idx="33">
                  <c:v>15.017832307454352</c:v>
                </c:pt>
                <c:pt idx="34">
                  <c:v>15.983087253060715</c:v>
                </c:pt>
                <c:pt idx="35">
                  <c:v>53.392487075025294</c:v>
                </c:pt>
                <c:pt idx="36">
                  <c:v>8.0035416819803231</c:v>
                </c:pt>
                <c:pt idx="37">
                  <c:v>737.18537863756649</c:v>
                </c:pt>
                <c:pt idx="38">
                  <c:v>849.23234280922793</c:v>
                </c:pt>
                <c:pt idx="39">
                  <c:v>84.976014810748012</c:v>
                </c:pt>
                <c:pt idx="40">
                  <c:v>813.65918147121295</c:v>
                </c:pt>
                <c:pt idx="41">
                  <c:v>29.375914675173682</c:v>
                </c:pt>
                <c:pt idx="42">
                  <c:v>1169.3092175376455</c:v>
                </c:pt>
                <c:pt idx="43">
                  <c:v>3678.3905768764403</c:v>
                </c:pt>
                <c:pt idx="44">
                  <c:v>1278.1413547771433</c:v>
                </c:pt>
                <c:pt idx="45">
                  <c:v>15.95130594012403</c:v>
                </c:pt>
                <c:pt idx="46">
                  <c:v>29.443491074987371</c:v>
                </c:pt>
                <c:pt idx="47">
                  <c:v>0</c:v>
                </c:pt>
                <c:pt idx="48">
                  <c:v>31.935369495155037</c:v>
                </c:pt>
                <c:pt idx="49">
                  <c:v>5.6584290228572955</c:v>
                </c:pt>
                <c:pt idx="50">
                  <c:v>29.031632686664413</c:v>
                </c:pt>
                <c:pt idx="51">
                  <c:v>5.664815476667985</c:v>
                </c:pt>
                <c:pt idx="52">
                  <c:v>5.3348186034742531</c:v>
                </c:pt>
                <c:pt idx="53">
                  <c:v>29.093787916546287</c:v>
                </c:pt>
                <c:pt idx="54">
                  <c:v>8.0102766861808341</c:v>
                </c:pt>
                <c:pt idx="55">
                  <c:v>29.370245676308848</c:v>
                </c:pt>
                <c:pt idx="56">
                  <c:v>5.2680993263210167</c:v>
                </c:pt>
                <c:pt idx="57">
                  <c:v>29.591758853814277</c:v>
                </c:pt>
                <c:pt idx="58">
                  <c:v>5.2872780694384565</c:v>
                </c:pt>
                <c:pt idx="59">
                  <c:v>0</c:v>
                </c:pt>
                <c:pt idx="60">
                  <c:v>24.476983570915998</c:v>
                </c:pt>
                <c:pt idx="61">
                  <c:v>5.2072696286989393</c:v>
                </c:pt>
                <c:pt idx="62">
                  <c:v>0</c:v>
                </c:pt>
                <c:pt idx="63">
                  <c:v>83.328699399353994</c:v>
                </c:pt>
                <c:pt idx="64">
                  <c:v>43.895234834891191</c:v>
                </c:pt>
                <c:pt idx="65">
                  <c:v>1440.0951181313551</c:v>
                </c:pt>
                <c:pt idx="66">
                  <c:v>3099.451503499608</c:v>
                </c:pt>
                <c:pt idx="67">
                  <c:v>1637.4855089625732</c:v>
                </c:pt>
                <c:pt idx="68">
                  <c:v>1095.5701075098912</c:v>
                </c:pt>
                <c:pt idx="69">
                  <c:v>1305.3279558675276</c:v>
                </c:pt>
                <c:pt idx="70">
                  <c:v>1122.9851985913633</c:v>
                </c:pt>
                <c:pt idx="71">
                  <c:v>2673.953097111314</c:v>
                </c:pt>
                <c:pt idx="72">
                  <c:v>4603.9352232944921</c:v>
                </c:pt>
                <c:pt idx="73">
                  <c:v>455.5186541001346</c:v>
                </c:pt>
                <c:pt idx="74">
                  <c:v>170.65511340431581</c:v>
                </c:pt>
                <c:pt idx="75">
                  <c:v>542.71097480318394</c:v>
                </c:pt>
                <c:pt idx="76">
                  <c:v>655.63986330875139</c:v>
                </c:pt>
                <c:pt idx="77">
                  <c:v>109.21911670518652</c:v>
                </c:pt>
                <c:pt idx="78">
                  <c:v>1377.3373047760385</c:v>
                </c:pt>
                <c:pt idx="79">
                  <c:v>433.17344973897644</c:v>
                </c:pt>
                <c:pt idx="80">
                  <c:v>74.686980421447046</c:v>
                </c:pt>
                <c:pt idx="81">
                  <c:v>906.95804574704107</c:v>
                </c:pt>
                <c:pt idx="82">
                  <c:v>350.48625002516746</c:v>
                </c:pt>
                <c:pt idx="83">
                  <c:v>1007.236592692934</c:v>
                </c:pt>
                <c:pt idx="84">
                  <c:v>869.60548715433481</c:v>
                </c:pt>
                <c:pt idx="85">
                  <c:v>959.83035817826021</c:v>
                </c:pt>
                <c:pt idx="86">
                  <c:v>1490.0735359364444</c:v>
                </c:pt>
                <c:pt idx="87">
                  <c:v>159.61820536567052</c:v>
                </c:pt>
                <c:pt idx="88">
                  <c:v>895.09159013561361</c:v>
                </c:pt>
                <c:pt idx="89">
                  <c:v>3302.0748338335206</c:v>
                </c:pt>
                <c:pt idx="90">
                  <c:v>670.97208882775658</c:v>
                </c:pt>
                <c:pt idx="91">
                  <c:v>263.72036317042802</c:v>
                </c:pt>
                <c:pt idx="92">
                  <c:v>569.30595056943662</c:v>
                </c:pt>
                <c:pt idx="93">
                  <c:v>812.01334165016476</c:v>
                </c:pt>
                <c:pt idx="94">
                  <c:v>882.03885279913413</c:v>
                </c:pt>
                <c:pt idx="95">
                  <c:v>1927.4355775984379</c:v>
                </c:pt>
                <c:pt idx="96">
                  <c:v>955.25418862304105</c:v>
                </c:pt>
                <c:pt idx="97">
                  <c:v>849.98293725369228</c:v>
                </c:pt>
                <c:pt idx="98">
                  <c:v>889.43395246481305</c:v>
                </c:pt>
                <c:pt idx="99">
                  <c:v>1300.7776345059037</c:v>
                </c:pt>
                <c:pt idx="100">
                  <c:v>122.20967355685639</c:v>
                </c:pt>
                <c:pt idx="101">
                  <c:v>869.61988019093849</c:v>
                </c:pt>
                <c:pt idx="102">
                  <c:v>143.65507363530085</c:v>
                </c:pt>
                <c:pt idx="103">
                  <c:v>1319.4063109335132</c:v>
                </c:pt>
                <c:pt idx="104">
                  <c:v>1063.5446602835461</c:v>
                </c:pt>
                <c:pt idx="105">
                  <c:v>179.07772646970932</c:v>
                </c:pt>
                <c:pt idx="106">
                  <c:v>912.20455313576929</c:v>
                </c:pt>
                <c:pt idx="107">
                  <c:v>26.633334128810532</c:v>
                </c:pt>
                <c:pt idx="108">
                  <c:v>1587.8785870913061</c:v>
                </c:pt>
                <c:pt idx="109">
                  <c:v>53.382805699450721</c:v>
                </c:pt>
                <c:pt idx="110">
                  <c:v>582.04206567502035</c:v>
                </c:pt>
                <c:pt idx="111">
                  <c:v>108.99162045479041</c:v>
                </c:pt>
                <c:pt idx="112">
                  <c:v>1906.1723232982781</c:v>
                </c:pt>
                <c:pt idx="113">
                  <c:v>148.57844373135234</c:v>
                </c:pt>
                <c:pt idx="114">
                  <c:v>882.90549004717798</c:v>
                </c:pt>
                <c:pt idx="115">
                  <c:v>114.9125980748088</c:v>
                </c:pt>
                <c:pt idx="116">
                  <c:v>3899.7293390482891</c:v>
                </c:pt>
                <c:pt idx="117">
                  <c:v>157.42778368510869</c:v>
                </c:pt>
                <c:pt idx="118">
                  <c:v>824.02004697554298</c:v>
                </c:pt>
                <c:pt idx="119">
                  <c:v>114.77495788555029</c:v>
                </c:pt>
                <c:pt idx="120">
                  <c:v>886.80812264136978</c:v>
                </c:pt>
                <c:pt idx="121">
                  <c:v>135.67556594121012</c:v>
                </c:pt>
                <c:pt idx="122">
                  <c:v>61.28844126307812</c:v>
                </c:pt>
                <c:pt idx="123">
                  <c:v>1126.3306464142906</c:v>
                </c:pt>
                <c:pt idx="124">
                  <c:v>71.924344256822309</c:v>
                </c:pt>
                <c:pt idx="125">
                  <c:v>875.81992139827798</c:v>
                </c:pt>
                <c:pt idx="126">
                  <c:v>85.471623543510191</c:v>
                </c:pt>
                <c:pt idx="127">
                  <c:v>1453.914872888749</c:v>
                </c:pt>
                <c:pt idx="128">
                  <c:v>128.16149326670833</c:v>
                </c:pt>
                <c:pt idx="129">
                  <c:v>841.3738627473806</c:v>
                </c:pt>
                <c:pt idx="130">
                  <c:v>53.276881931357579</c:v>
                </c:pt>
                <c:pt idx="131">
                  <c:v>1321.1224438158843</c:v>
                </c:pt>
                <c:pt idx="132">
                  <c:v>138.73277012409235</c:v>
                </c:pt>
                <c:pt idx="133">
                  <c:v>783.5075544051216</c:v>
                </c:pt>
                <c:pt idx="134">
                  <c:v>103.68399637418243</c:v>
                </c:pt>
                <c:pt idx="135">
                  <c:v>859.24358331189183</c:v>
                </c:pt>
                <c:pt idx="136">
                  <c:v>120.47439175393437</c:v>
                </c:pt>
                <c:pt idx="137">
                  <c:v>53.13543064977361</c:v>
                </c:pt>
                <c:pt idx="138">
                  <c:v>2573.6853784973023</c:v>
                </c:pt>
                <c:pt idx="139">
                  <c:v>47.965558897079035</c:v>
                </c:pt>
                <c:pt idx="140">
                  <c:v>878.20287603661484</c:v>
                </c:pt>
                <c:pt idx="141">
                  <c:v>56.107622508385219</c:v>
                </c:pt>
                <c:pt idx="142">
                  <c:v>1854.4232285917064</c:v>
                </c:pt>
                <c:pt idx="143">
                  <c:v>122.6629000714431</c:v>
                </c:pt>
                <c:pt idx="144">
                  <c:v>56.034843596799554</c:v>
                </c:pt>
                <c:pt idx="145">
                  <c:v>28.626687508306787</c:v>
                </c:pt>
              </c:numCache>
            </c:numRef>
          </c:val>
          <c:smooth val="0"/>
        </c:ser>
        <c:ser>
          <c:idx val="2"/>
          <c:order val="2"/>
          <c:tx>
            <c:strRef>
              <c:f>'Pivot Tables'!$AE$5:$AE$6</c:f>
              <c:strCache>
                <c:ptCount val="1"/>
                <c:pt idx="0">
                  <c:v>Threshold</c:v>
                </c:pt>
              </c:strCache>
            </c:strRef>
          </c:tx>
          <c:spPr>
            <a:ln w="12700" cap="rnd">
              <a:solidFill>
                <a:srgbClr val="FF0000"/>
              </a:solidFill>
              <a:round/>
            </a:ln>
            <a:effectLst/>
          </c:spPr>
          <c:marker>
            <c:symbol val="none"/>
          </c:marker>
          <c:cat>
            <c:strRef>
              <c:f>'Pivot Tables'!$AB$7:$AB$152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Tables'!$AE$7:$AE$152</c:f>
              <c:numCache>
                <c:formatCode>General</c:formatCode>
                <c:ptCount val="146"/>
                <c:pt idx="0">
                  <c:v>1000</c:v>
                </c:pt>
                <c:pt idx="1">
                  <c:v>1000</c:v>
                </c:pt>
                <c:pt idx="2">
                  <c:v>1000</c:v>
                </c:pt>
                <c:pt idx="3">
                  <c:v>1000</c:v>
                </c:pt>
                <c:pt idx="4">
                  <c:v>1000</c:v>
                </c:pt>
                <c:pt idx="5">
                  <c:v>1000</c:v>
                </c:pt>
                <c:pt idx="6">
                  <c:v>1000</c:v>
                </c:pt>
                <c:pt idx="7">
                  <c:v>1000</c:v>
                </c:pt>
                <c:pt idx="8">
                  <c:v>1000</c:v>
                </c:pt>
                <c:pt idx="9">
                  <c:v>1000</c:v>
                </c:pt>
                <c:pt idx="10">
                  <c:v>1000</c:v>
                </c:pt>
                <c:pt idx="11">
                  <c:v>1000</c:v>
                </c:pt>
                <c:pt idx="12">
                  <c:v>1000</c:v>
                </c:pt>
                <c:pt idx="13">
                  <c:v>1000</c:v>
                </c:pt>
                <c:pt idx="14">
                  <c:v>1000</c:v>
                </c:pt>
                <c:pt idx="15">
                  <c:v>1000</c:v>
                </c:pt>
                <c:pt idx="16">
                  <c:v>1000</c:v>
                </c:pt>
                <c:pt idx="17">
                  <c:v>1000</c:v>
                </c:pt>
                <c:pt idx="18">
                  <c:v>1000</c:v>
                </c:pt>
                <c:pt idx="19">
                  <c:v>1000</c:v>
                </c:pt>
                <c:pt idx="20">
                  <c:v>1000</c:v>
                </c:pt>
                <c:pt idx="21">
                  <c:v>1000</c:v>
                </c:pt>
                <c:pt idx="22">
                  <c:v>1000</c:v>
                </c:pt>
                <c:pt idx="23">
                  <c:v>1000</c:v>
                </c:pt>
                <c:pt idx="24">
                  <c:v>1000</c:v>
                </c:pt>
                <c:pt idx="25">
                  <c:v>1000</c:v>
                </c:pt>
                <c:pt idx="26">
                  <c:v>1000</c:v>
                </c:pt>
                <c:pt idx="27">
                  <c:v>1000</c:v>
                </c:pt>
                <c:pt idx="28">
                  <c:v>1000</c:v>
                </c:pt>
                <c:pt idx="29">
                  <c:v>1000</c:v>
                </c:pt>
                <c:pt idx="30">
                  <c:v>1000</c:v>
                </c:pt>
                <c:pt idx="31">
                  <c:v>1000</c:v>
                </c:pt>
                <c:pt idx="32">
                  <c:v>1000</c:v>
                </c:pt>
                <c:pt idx="33">
                  <c:v>1000</c:v>
                </c:pt>
                <c:pt idx="34">
                  <c:v>1000</c:v>
                </c:pt>
                <c:pt idx="35">
                  <c:v>1000</c:v>
                </c:pt>
                <c:pt idx="36">
                  <c:v>1000</c:v>
                </c:pt>
                <c:pt idx="37">
                  <c:v>1000</c:v>
                </c:pt>
                <c:pt idx="38">
                  <c:v>1000</c:v>
                </c:pt>
                <c:pt idx="39">
                  <c:v>1000</c:v>
                </c:pt>
                <c:pt idx="40">
                  <c:v>1000</c:v>
                </c:pt>
                <c:pt idx="41">
                  <c:v>1000</c:v>
                </c:pt>
                <c:pt idx="42">
                  <c:v>1000</c:v>
                </c:pt>
                <c:pt idx="43">
                  <c:v>1000</c:v>
                </c:pt>
                <c:pt idx="44">
                  <c:v>1000</c:v>
                </c:pt>
                <c:pt idx="45">
                  <c:v>1000</c:v>
                </c:pt>
                <c:pt idx="46">
                  <c:v>1000</c:v>
                </c:pt>
                <c:pt idx="47">
                  <c:v>1000</c:v>
                </c:pt>
                <c:pt idx="48">
                  <c:v>1000</c:v>
                </c:pt>
                <c:pt idx="49">
                  <c:v>1000</c:v>
                </c:pt>
                <c:pt idx="50">
                  <c:v>1000</c:v>
                </c:pt>
                <c:pt idx="51">
                  <c:v>1000</c:v>
                </c:pt>
                <c:pt idx="52">
                  <c:v>1000</c:v>
                </c:pt>
                <c:pt idx="53">
                  <c:v>1000</c:v>
                </c:pt>
                <c:pt idx="54">
                  <c:v>1000</c:v>
                </c:pt>
                <c:pt idx="55">
                  <c:v>1000</c:v>
                </c:pt>
                <c:pt idx="56">
                  <c:v>1000</c:v>
                </c:pt>
                <c:pt idx="57">
                  <c:v>1000</c:v>
                </c:pt>
                <c:pt idx="58">
                  <c:v>1000</c:v>
                </c:pt>
                <c:pt idx="59">
                  <c:v>1000</c:v>
                </c:pt>
                <c:pt idx="60">
                  <c:v>1000</c:v>
                </c:pt>
                <c:pt idx="61">
                  <c:v>1000</c:v>
                </c:pt>
                <c:pt idx="62">
                  <c:v>1000</c:v>
                </c:pt>
                <c:pt idx="63">
                  <c:v>1000</c:v>
                </c:pt>
                <c:pt idx="64">
                  <c:v>1000</c:v>
                </c:pt>
                <c:pt idx="65">
                  <c:v>1000</c:v>
                </c:pt>
                <c:pt idx="66">
                  <c:v>1000</c:v>
                </c:pt>
                <c:pt idx="67">
                  <c:v>1000</c:v>
                </c:pt>
                <c:pt idx="68">
                  <c:v>1000</c:v>
                </c:pt>
                <c:pt idx="69">
                  <c:v>1000</c:v>
                </c:pt>
                <c:pt idx="70">
                  <c:v>1000</c:v>
                </c:pt>
                <c:pt idx="71">
                  <c:v>1000</c:v>
                </c:pt>
                <c:pt idx="72">
                  <c:v>1000</c:v>
                </c:pt>
                <c:pt idx="73">
                  <c:v>1000</c:v>
                </c:pt>
                <c:pt idx="74">
                  <c:v>1000</c:v>
                </c:pt>
                <c:pt idx="75">
                  <c:v>1000</c:v>
                </c:pt>
                <c:pt idx="76">
                  <c:v>1000</c:v>
                </c:pt>
                <c:pt idx="77">
                  <c:v>1000</c:v>
                </c:pt>
                <c:pt idx="78">
                  <c:v>1000</c:v>
                </c:pt>
                <c:pt idx="79">
                  <c:v>1000</c:v>
                </c:pt>
                <c:pt idx="80">
                  <c:v>1000</c:v>
                </c:pt>
                <c:pt idx="81">
                  <c:v>1000</c:v>
                </c:pt>
                <c:pt idx="82">
                  <c:v>1000</c:v>
                </c:pt>
                <c:pt idx="83">
                  <c:v>1000</c:v>
                </c:pt>
                <c:pt idx="84">
                  <c:v>1000</c:v>
                </c:pt>
                <c:pt idx="85">
                  <c:v>1000</c:v>
                </c:pt>
                <c:pt idx="86">
                  <c:v>1000</c:v>
                </c:pt>
                <c:pt idx="87">
                  <c:v>1000</c:v>
                </c:pt>
                <c:pt idx="88">
                  <c:v>1000</c:v>
                </c:pt>
                <c:pt idx="89">
                  <c:v>1000</c:v>
                </c:pt>
                <c:pt idx="90">
                  <c:v>1000</c:v>
                </c:pt>
                <c:pt idx="91">
                  <c:v>1000</c:v>
                </c:pt>
                <c:pt idx="92">
                  <c:v>1000</c:v>
                </c:pt>
                <c:pt idx="93">
                  <c:v>1000</c:v>
                </c:pt>
                <c:pt idx="94">
                  <c:v>1000</c:v>
                </c:pt>
                <c:pt idx="95">
                  <c:v>1000</c:v>
                </c:pt>
                <c:pt idx="96">
                  <c:v>1000</c:v>
                </c:pt>
                <c:pt idx="97">
                  <c:v>1000</c:v>
                </c:pt>
                <c:pt idx="98">
                  <c:v>1000</c:v>
                </c:pt>
                <c:pt idx="99">
                  <c:v>1000</c:v>
                </c:pt>
                <c:pt idx="100">
                  <c:v>1000</c:v>
                </c:pt>
                <c:pt idx="101">
                  <c:v>1000</c:v>
                </c:pt>
                <c:pt idx="102">
                  <c:v>1000</c:v>
                </c:pt>
                <c:pt idx="103">
                  <c:v>1000</c:v>
                </c:pt>
                <c:pt idx="104">
                  <c:v>1000</c:v>
                </c:pt>
                <c:pt idx="105">
                  <c:v>1000</c:v>
                </c:pt>
                <c:pt idx="106">
                  <c:v>1000</c:v>
                </c:pt>
                <c:pt idx="107">
                  <c:v>1000</c:v>
                </c:pt>
                <c:pt idx="108">
                  <c:v>1000</c:v>
                </c:pt>
                <c:pt idx="109">
                  <c:v>1000</c:v>
                </c:pt>
                <c:pt idx="110">
                  <c:v>1000</c:v>
                </c:pt>
                <c:pt idx="111">
                  <c:v>1000</c:v>
                </c:pt>
                <c:pt idx="112">
                  <c:v>1000</c:v>
                </c:pt>
                <c:pt idx="113">
                  <c:v>1000</c:v>
                </c:pt>
                <c:pt idx="114">
                  <c:v>1000</c:v>
                </c:pt>
                <c:pt idx="115">
                  <c:v>1000</c:v>
                </c:pt>
                <c:pt idx="116">
                  <c:v>1000</c:v>
                </c:pt>
                <c:pt idx="117">
                  <c:v>1000</c:v>
                </c:pt>
                <c:pt idx="118">
                  <c:v>1000</c:v>
                </c:pt>
                <c:pt idx="119">
                  <c:v>1000</c:v>
                </c:pt>
                <c:pt idx="120">
                  <c:v>1000</c:v>
                </c:pt>
                <c:pt idx="121">
                  <c:v>1000</c:v>
                </c:pt>
                <c:pt idx="122">
                  <c:v>1000</c:v>
                </c:pt>
                <c:pt idx="123">
                  <c:v>1000</c:v>
                </c:pt>
                <c:pt idx="124">
                  <c:v>1000</c:v>
                </c:pt>
                <c:pt idx="125">
                  <c:v>1000</c:v>
                </c:pt>
                <c:pt idx="126">
                  <c:v>1000</c:v>
                </c:pt>
                <c:pt idx="127">
                  <c:v>1000</c:v>
                </c:pt>
                <c:pt idx="128">
                  <c:v>1000</c:v>
                </c:pt>
                <c:pt idx="129">
                  <c:v>1000</c:v>
                </c:pt>
                <c:pt idx="130">
                  <c:v>1000</c:v>
                </c:pt>
                <c:pt idx="131">
                  <c:v>1000</c:v>
                </c:pt>
                <c:pt idx="132">
                  <c:v>1000</c:v>
                </c:pt>
                <c:pt idx="133">
                  <c:v>1000</c:v>
                </c:pt>
                <c:pt idx="134">
                  <c:v>1000</c:v>
                </c:pt>
                <c:pt idx="135">
                  <c:v>1000</c:v>
                </c:pt>
                <c:pt idx="136">
                  <c:v>1000</c:v>
                </c:pt>
                <c:pt idx="137">
                  <c:v>1000</c:v>
                </c:pt>
                <c:pt idx="138">
                  <c:v>1000</c:v>
                </c:pt>
                <c:pt idx="139">
                  <c:v>1000</c:v>
                </c:pt>
                <c:pt idx="140">
                  <c:v>1000</c:v>
                </c:pt>
                <c:pt idx="141">
                  <c:v>1000</c:v>
                </c:pt>
                <c:pt idx="142">
                  <c:v>1000</c:v>
                </c:pt>
                <c:pt idx="143">
                  <c:v>1000</c:v>
                </c:pt>
                <c:pt idx="144">
                  <c:v>1000</c:v>
                </c:pt>
                <c:pt idx="145">
                  <c:v>1000</c:v>
                </c:pt>
              </c:numCache>
            </c:numRef>
          </c:val>
          <c:smooth val="0"/>
        </c:ser>
        <c:dLbls>
          <c:showLegendKey val="0"/>
          <c:showVal val="0"/>
          <c:showCatName val="0"/>
          <c:showSerName val="0"/>
          <c:showPercent val="0"/>
          <c:showBubbleSize val="0"/>
        </c:dLbls>
        <c:smooth val="0"/>
        <c:axId val="368847664"/>
        <c:axId val="368848224"/>
      </c:lineChart>
      <c:catAx>
        <c:axId val="368847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8848224"/>
        <c:crosses val="autoZero"/>
        <c:auto val="1"/>
        <c:lblAlgn val="ctr"/>
        <c:lblOffset val="100"/>
        <c:noMultiLvlLbl val="0"/>
      </c:catAx>
      <c:valAx>
        <c:axId val="36884822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884766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Tables!Memory Commited Bytes In Use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Commited</a:t>
            </a:r>
            <a:r>
              <a:rPr lang="pt-PT" sz="1100" baseline="0">
                <a:solidFill>
                  <a:sysClr val="windowText" lastClr="000000"/>
                </a:solidFill>
              </a:rPr>
              <a:t> Bytes in Use</a:t>
            </a:r>
            <a:endParaRPr lang="pt-PT" sz="1100">
              <a:solidFill>
                <a:sysClr val="windowText" lastClr="000000"/>
              </a:solidFill>
            </a:endParaRPr>
          </a:p>
        </c:rich>
      </c:tx>
      <c:layout>
        <c:manualLayout>
          <c:xMode val="edge"/>
          <c:yMode val="edge"/>
          <c:x val="0.11311669128508124"/>
          <c:y val="3.9197530864197534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2700" cap="rnd">
            <a:solidFill>
              <a:schemeClr val="accent1">
                <a:lumMod val="60000"/>
                <a:lumOff val="40000"/>
              </a:schemeClr>
            </a:solidFill>
            <a:round/>
          </a:ln>
          <a:effectLst/>
        </c:spPr>
        <c:marker>
          <c:symbol val="none"/>
        </c:marker>
      </c:pivotFmt>
      <c:pivotFmt>
        <c:idx val="5"/>
        <c:spPr>
          <a:ln w="12700" cap="rnd">
            <a:solidFill>
              <a:schemeClr val="accent1">
                <a:lumMod val="50000"/>
              </a:schemeClr>
            </a:solidFill>
            <a:round/>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ln w="12700" cap="rnd">
            <a:solidFill>
              <a:srgbClr val="FF0000"/>
            </a:solidFill>
            <a:round/>
          </a:ln>
          <a:effectLst/>
        </c:spPr>
        <c:marker>
          <c:symbol val="none"/>
        </c:marker>
      </c:pivotFmt>
    </c:pivotFmts>
    <c:plotArea>
      <c:layout/>
      <c:lineChart>
        <c:grouping val="standard"/>
        <c:varyColors val="0"/>
        <c:ser>
          <c:idx val="0"/>
          <c:order val="0"/>
          <c:tx>
            <c:strRef>
              <c:f>'Pivot Tables'!$AH$5:$AH$6</c:f>
              <c:strCache>
                <c:ptCount val="1"/>
                <c:pt idx="0">
                  <c:v>DataNodes</c:v>
                </c:pt>
              </c:strCache>
            </c:strRef>
          </c:tx>
          <c:spPr>
            <a:ln w="12700" cap="rnd">
              <a:solidFill>
                <a:schemeClr val="accent1">
                  <a:lumMod val="60000"/>
                  <a:lumOff val="40000"/>
                </a:schemeClr>
              </a:solidFill>
              <a:round/>
            </a:ln>
            <a:effectLst/>
          </c:spPr>
          <c:marker>
            <c:symbol val="none"/>
          </c:marker>
          <c:cat>
            <c:strRef>
              <c:f>'Pivot Tables'!$AG$7:$AG$152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Tables'!$AH$7:$AH$152</c:f>
              <c:numCache>
                <c:formatCode>General</c:formatCode>
                <c:ptCount val="146"/>
                <c:pt idx="0">
                  <c:v>24.222002086133507</c:v>
                </c:pt>
                <c:pt idx="1">
                  <c:v>25.686408439047238</c:v>
                </c:pt>
                <c:pt idx="2">
                  <c:v>25.657683719438111</c:v>
                </c:pt>
                <c:pt idx="3">
                  <c:v>31.210406276258844</c:v>
                </c:pt>
                <c:pt idx="4">
                  <c:v>35.250768471189836</c:v>
                </c:pt>
                <c:pt idx="5">
                  <c:v>36.150372565991304</c:v>
                </c:pt>
                <c:pt idx="6">
                  <c:v>36.198261007024648</c:v>
                </c:pt>
                <c:pt idx="7">
                  <c:v>34.165589216481564</c:v>
                </c:pt>
                <c:pt idx="8">
                  <c:v>34.279135011010347</c:v>
                </c:pt>
                <c:pt idx="9">
                  <c:v>36.315925660497179</c:v>
                </c:pt>
                <c:pt idx="10">
                  <c:v>34.175269429107672</c:v>
                </c:pt>
                <c:pt idx="11">
                  <c:v>35.742230005070788</c:v>
                </c:pt>
                <c:pt idx="12">
                  <c:v>35.823772682857218</c:v>
                </c:pt>
                <c:pt idx="13">
                  <c:v>36.171312582589529</c:v>
                </c:pt>
                <c:pt idx="14">
                  <c:v>34.799041110563586</c:v>
                </c:pt>
                <c:pt idx="15">
                  <c:v>34.968719024735265</c:v>
                </c:pt>
                <c:pt idx="16">
                  <c:v>37.726745122087806</c:v>
                </c:pt>
                <c:pt idx="17">
                  <c:v>39.296274769258957</c:v>
                </c:pt>
                <c:pt idx="18">
                  <c:v>38.086671402261651</c:v>
                </c:pt>
                <c:pt idx="19">
                  <c:v>36.119180107449168</c:v>
                </c:pt>
                <c:pt idx="20">
                  <c:v>39.95824871840005</c:v>
                </c:pt>
                <c:pt idx="21">
                  <c:v>42.03913082896775</c:v>
                </c:pt>
                <c:pt idx="22">
                  <c:v>39.520409840174565</c:v>
                </c:pt>
                <c:pt idx="23">
                  <c:v>37.153442874317399</c:v>
                </c:pt>
                <c:pt idx="24">
                  <c:v>38.349360423463999</c:v>
                </c:pt>
                <c:pt idx="25">
                  <c:v>38.367892308349823</c:v>
                </c:pt>
                <c:pt idx="26">
                  <c:v>38.366491538665628</c:v>
                </c:pt>
                <c:pt idx="27">
                  <c:v>38.365597430356566</c:v>
                </c:pt>
                <c:pt idx="28">
                  <c:v>38.367808858240977</c:v>
                </c:pt>
                <c:pt idx="29">
                  <c:v>38.369537467638494</c:v>
                </c:pt>
                <c:pt idx="30">
                  <c:v>38.35168510506756</c:v>
                </c:pt>
                <c:pt idx="31">
                  <c:v>38.360036076674199</c:v>
                </c:pt>
                <c:pt idx="32">
                  <c:v>39.73388714004615</c:v>
                </c:pt>
                <c:pt idx="33">
                  <c:v>38.336473342369395</c:v>
                </c:pt>
                <c:pt idx="34">
                  <c:v>39.472247205926436</c:v>
                </c:pt>
                <c:pt idx="35">
                  <c:v>39.783575719141744</c:v>
                </c:pt>
                <c:pt idx="36">
                  <c:v>39.166515810725855</c:v>
                </c:pt>
                <c:pt idx="37">
                  <c:v>39.679382297525748</c:v>
                </c:pt>
                <c:pt idx="38">
                  <c:v>40.282649095093845</c:v>
                </c:pt>
                <c:pt idx="39">
                  <c:v>39.513239091535887</c:v>
                </c:pt>
                <c:pt idx="40">
                  <c:v>39.451450246657657</c:v>
                </c:pt>
                <c:pt idx="41">
                  <c:v>38.322221255922948</c:v>
                </c:pt>
                <c:pt idx="42">
                  <c:v>40.848393147291645</c:v>
                </c:pt>
                <c:pt idx="43">
                  <c:v>40.668272048070122</c:v>
                </c:pt>
                <c:pt idx="44">
                  <c:v>38.330196702039778</c:v>
                </c:pt>
                <c:pt idx="45">
                  <c:v>38.319914456485563</c:v>
                </c:pt>
                <c:pt idx="46">
                  <c:v>38.325302949228181</c:v>
                </c:pt>
                <c:pt idx="47">
                  <c:v>38.326375879199055</c:v>
                </c:pt>
                <c:pt idx="48">
                  <c:v>38.326298389812266</c:v>
                </c:pt>
                <c:pt idx="49">
                  <c:v>38.328015077765663</c:v>
                </c:pt>
                <c:pt idx="50">
                  <c:v>38.328694600080553</c:v>
                </c:pt>
                <c:pt idx="51">
                  <c:v>38.328426367587838</c:v>
                </c:pt>
                <c:pt idx="52">
                  <c:v>38.327776648883251</c:v>
                </c:pt>
                <c:pt idx="53">
                  <c:v>38.333039966462593</c:v>
                </c:pt>
                <c:pt idx="54">
                  <c:v>38.334095014267291</c:v>
                </c:pt>
                <c:pt idx="55">
                  <c:v>38.316510884189071</c:v>
                </c:pt>
                <c:pt idx="56">
                  <c:v>38.297186223269215</c:v>
                </c:pt>
                <c:pt idx="57">
                  <c:v>38.298658521618137</c:v>
                </c:pt>
                <c:pt idx="58">
                  <c:v>38.299171143715334</c:v>
                </c:pt>
                <c:pt idx="59">
                  <c:v>38.299814901697857</c:v>
                </c:pt>
                <c:pt idx="60">
                  <c:v>38.300303680906808</c:v>
                </c:pt>
                <c:pt idx="61">
                  <c:v>38.301060692608488</c:v>
                </c:pt>
                <c:pt idx="62">
                  <c:v>38.305131865775742</c:v>
                </c:pt>
                <c:pt idx="63">
                  <c:v>39.624758240564134</c:v>
                </c:pt>
                <c:pt idx="64">
                  <c:v>41.010626119609874</c:v>
                </c:pt>
                <c:pt idx="65">
                  <c:v>41.073005075972084</c:v>
                </c:pt>
                <c:pt idx="66">
                  <c:v>42.826679309755541</c:v>
                </c:pt>
                <c:pt idx="67">
                  <c:v>40.786401637863371</c:v>
                </c:pt>
                <c:pt idx="68">
                  <c:v>42.291740269165942</c:v>
                </c:pt>
                <c:pt idx="69">
                  <c:v>39.063437044135149</c:v>
                </c:pt>
                <c:pt idx="70">
                  <c:v>41.260642645711783</c:v>
                </c:pt>
                <c:pt idx="71">
                  <c:v>39.993196431840246</c:v>
                </c:pt>
                <c:pt idx="72">
                  <c:v>39.047492112623551</c:v>
                </c:pt>
                <c:pt idx="73">
                  <c:v>38.100100909063762</c:v>
                </c:pt>
                <c:pt idx="74">
                  <c:v>39.279143654057336</c:v>
                </c:pt>
                <c:pt idx="75">
                  <c:v>40.49420704246198</c:v>
                </c:pt>
                <c:pt idx="76">
                  <c:v>36.838275656095185</c:v>
                </c:pt>
                <c:pt idx="77">
                  <c:v>40.051319432651326</c:v>
                </c:pt>
                <c:pt idx="78">
                  <c:v>40.434868054350581</c:v>
                </c:pt>
                <c:pt idx="79">
                  <c:v>38.740735473228575</c:v>
                </c:pt>
                <c:pt idx="80">
                  <c:v>41.365402335923527</c:v>
                </c:pt>
                <c:pt idx="81">
                  <c:v>39.15431421266819</c:v>
                </c:pt>
                <c:pt idx="82">
                  <c:v>38.577250749277667</c:v>
                </c:pt>
                <c:pt idx="83">
                  <c:v>40.468325587275672</c:v>
                </c:pt>
                <c:pt idx="84">
                  <c:v>40.188118003937774</c:v>
                </c:pt>
                <c:pt idx="85">
                  <c:v>38.90812447012906</c:v>
                </c:pt>
                <c:pt idx="86">
                  <c:v>38.717053524482566</c:v>
                </c:pt>
                <c:pt idx="87">
                  <c:v>39.318704966372287</c:v>
                </c:pt>
                <c:pt idx="88">
                  <c:v>39.464480385081721</c:v>
                </c:pt>
                <c:pt idx="89">
                  <c:v>39.24718822309147</c:v>
                </c:pt>
                <c:pt idx="90">
                  <c:v>40.269493781506519</c:v>
                </c:pt>
                <c:pt idx="91">
                  <c:v>38.696715540812434</c:v>
                </c:pt>
                <c:pt idx="92">
                  <c:v>39.533100217441181</c:v>
                </c:pt>
                <c:pt idx="93">
                  <c:v>39.422612273329385</c:v>
                </c:pt>
                <c:pt idx="94">
                  <c:v>39.831452238730975</c:v>
                </c:pt>
                <c:pt idx="95">
                  <c:v>38.179742116512919</c:v>
                </c:pt>
                <c:pt idx="96">
                  <c:v>39.919372889122045</c:v>
                </c:pt>
                <c:pt idx="97">
                  <c:v>41.253436132740752</c:v>
                </c:pt>
                <c:pt idx="98">
                  <c:v>38.505745927440962</c:v>
                </c:pt>
                <c:pt idx="99">
                  <c:v>39.579188520412281</c:v>
                </c:pt>
                <c:pt idx="100">
                  <c:v>40.12085721620808</c:v>
                </c:pt>
                <c:pt idx="101">
                  <c:v>41.74803300642548</c:v>
                </c:pt>
                <c:pt idx="102">
                  <c:v>38.281366466920886</c:v>
                </c:pt>
                <c:pt idx="103">
                  <c:v>39.928576243983322</c:v>
                </c:pt>
                <c:pt idx="104">
                  <c:v>40.727986561671329</c:v>
                </c:pt>
                <c:pt idx="105">
                  <c:v>39.72460629579809</c:v>
                </c:pt>
                <c:pt idx="106">
                  <c:v>37.093162092120458</c:v>
                </c:pt>
                <c:pt idx="107">
                  <c:v>37.075232240162734</c:v>
                </c:pt>
                <c:pt idx="108">
                  <c:v>37.098395606089497</c:v>
                </c:pt>
                <c:pt idx="109">
                  <c:v>37.080161757306698</c:v>
                </c:pt>
                <c:pt idx="110">
                  <c:v>37.101137538237289</c:v>
                </c:pt>
                <c:pt idx="111">
                  <c:v>37.100452055200336</c:v>
                </c:pt>
                <c:pt idx="112">
                  <c:v>37.112373499321158</c:v>
                </c:pt>
                <c:pt idx="113">
                  <c:v>37.140567714666908</c:v>
                </c:pt>
                <c:pt idx="114">
                  <c:v>36.774913180593011</c:v>
                </c:pt>
                <c:pt idx="115">
                  <c:v>36.772797124261565</c:v>
                </c:pt>
                <c:pt idx="116">
                  <c:v>36.767164241914472</c:v>
                </c:pt>
                <c:pt idx="117">
                  <c:v>36.793003972046364</c:v>
                </c:pt>
                <c:pt idx="118">
                  <c:v>36.790375293617714</c:v>
                </c:pt>
                <c:pt idx="119">
                  <c:v>36.826872794793616</c:v>
                </c:pt>
                <c:pt idx="120">
                  <c:v>36.829763744992924</c:v>
                </c:pt>
                <c:pt idx="121">
                  <c:v>36.826550915802358</c:v>
                </c:pt>
                <c:pt idx="122">
                  <c:v>36.821108776561204</c:v>
                </c:pt>
                <c:pt idx="123">
                  <c:v>36.832416266309806</c:v>
                </c:pt>
                <c:pt idx="124">
                  <c:v>36.839414154008729</c:v>
                </c:pt>
                <c:pt idx="125">
                  <c:v>36.919967351933131</c:v>
                </c:pt>
                <c:pt idx="126">
                  <c:v>36.871160959702479</c:v>
                </c:pt>
                <c:pt idx="127">
                  <c:v>36.896076777914999</c:v>
                </c:pt>
                <c:pt idx="128">
                  <c:v>36.891671804312352</c:v>
                </c:pt>
                <c:pt idx="129">
                  <c:v>36.870940412986243</c:v>
                </c:pt>
                <c:pt idx="130">
                  <c:v>36.815064604391942</c:v>
                </c:pt>
                <c:pt idx="131">
                  <c:v>36.830747264132881</c:v>
                </c:pt>
                <c:pt idx="132">
                  <c:v>36.821073012228837</c:v>
                </c:pt>
                <c:pt idx="133">
                  <c:v>36.827969567652737</c:v>
                </c:pt>
                <c:pt idx="134">
                  <c:v>36.790732936941346</c:v>
                </c:pt>
                <c:pt idx="135">
                  <c:v>36.803167003159359</c:v>
                </c:pt>
                <c:pt idx="136">
                  <c:v>36.812352475854453</c:v>
                </c:pt>
                <c:pt idx="137">
                  <c:v>36.812751844232508</c:v>
                </c:pt>
                <c:pt idx="138">
                  <c:v>32.962667818913978</c:v>
                </c:pt>
                <c:pt idx="139">
                  <c:v>32.962614172415435</c:v>
                </c:pt>
                <c:pt idx="140">
                  <c:v>32.974613105923048</c:v>
                </c:pt>
                <c:pt idx="141">
                  <c:v>32.973182532628549</c:v>
                </c:pt>
                <c:pt idx="142">
                  <c:v>32.983876068004925</c:v>
                </c:pt>
                <c:pt idx="143">
                  <c:v>32.991225638305409</c:v>
                </c:pt>
                <c:pt idx="144">
                  <c:v>32.986641843040957</c:v>
                </c:pt>
                <c:pt idx="145">
                  <c:v>32.970309464595424</c:v>
                </c:pt>
              </c:numCache>
            </c:numRef>
          </c:val>
          <c:smooth val="0"/>
        </c:ser>
        <c:ser>
          <c:idx val="1"/>
          <c:order val="1"/>
          <c:tx>
            <c:strRef>
              <c:f>'Pivot Tables'!$AI$5:$AI$6</c:f>
              <c:strCache>
                <c:ptCount val="1"/>
                <c:pt idx="0">
                  <c:v>NameNodes</c:v>
                </c:pt>
              </c:strCache>
            </c:strRef>
          </c:tx>
          <c:spPr>
            <a:ln w="12700" cap="rnd">
              <a:solidFill>
                <a:schemeClr val="accent1">
                  <a:lumMod val="50000"/>
                </a:schemeClr>
              </a:solidFill>
              <a:round/>
            </a:ln>
            <a:effectLst/>
          </c:spPr>
          <c:marker>
            <c:symbol val="none"/>
          </c:marker>
          <c:cat>
            <c:strRef>
              <c:f>'Pivot Tables'!$AG$7:$AG$152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Tables'!$AI$7:$AI$152</c:f>
              <c:numCache>
                <c:formatCode>General</c:formatCode>
                <c:ptCount val="146"/>
                <c:pt idx="0">
                  <c:v>25.704342908241472</c:v>
                </c:pt>
                <c:pt idx="1">
                  <c:v>27.117901605714128</c:v>
                </c:pt>
                <c:pt idx="2">
                  <c:v>27.117973134242419</c:v>
                </c:pt>
                <c:pt idx="3">
                  <c:v>27.119320254858533</c:v>
                </c:pt>
                <c:pt idx="4">
                  <c:v>27.127516232058333</c:v>
                </c:pt>
                <c:pt idx="5">
                  <c:v>27.14648917418705</c:v>
                </c:pt>
                <c:pt idx="6">
                  <c:v>27.146554742004646</c:v>
                </c:pt>
                <c:pt idx="7">
                  <c:v>27.145058603621266</c:v>
                </c:pt>
                <c:pt idx="8">
                  <c:v>27.144176418439031</c:v>
                </c:pt>
                <c:pt idx="9">
                  <c:v>27.14418833986041</c:v>
                </c:pt>
                <c:pt idx="10">
                  <c:v>27.144814214482942</c:v>
                </c:pt>
                <c:pt idx="11">
                  <c:v>27.142823337112226</c:v>
                </c:pt>
                <c:pt idx="12">
                  <c:v>27.139634356892667</c:v>
                </c:pt>
                <c:pt idx="13">
                  <c:v>27.138001122163395</c:v>
                </c:pt>
                <c:pt idx="14">
                  <c:v>27.134543909962751</c:v>
                </c:pt>
                <c:pt idx="15">
                  <c:v>27.130639644460295</c:v>
                </c:pt>
                <c:pt idx="16">
                  <c:v>27.129364052372473</c:v>
                </c:pt>
                <c:pt idx="17">
                  <c:v>27.125513433266235</c:v>
                </c:pt>
                <c:pt idx="18">
                  <c:v>27.122455588681877</c:v>
                </c:pt>
                <c:pt idx="19">
                  <c:v>27.122866877719538</c:v>
                </c:pt>
                <c:pt idx="20">
                  <c:v>27.110432835218596</c:v>
                </c:pt>
                <c:pt idx="21">
                  <c:v>27.093188499190209</c:v>
                </c:pt>
                <c:pt idx="22">
                  <c:v>27.079997446431541</c:v>
                </c:pt>
                <c:pt idx="23">
                  <c:v>27.075717656155568</c:v>
                </c:pt>
                <c:pt idx="24">
                  <c:v>27.073160511269229</c:v>
                </c:pt>
                <c:pt idx="25">
                  <c:v>27.069524477747862</c:v>
                </c:pt>
                <c:pt idx="26">
                  <c:v>27.067301132660205</c:v>
                </c:pt>
                <c:pt idx="27">
                  <c:v>27.06641894747797</c:v>
                </c:pt>
                <c:pt idx="28">
                  <c:v>27.030195708610183</c:v>
                </c:pt>
                <c:pt idx="29">
                  <c:v>27.029414855509692</c:v>
                </c:pt>
                <c:pt idx="30">
                  <c:v>27.029391012666927</c:v>
                </c:pt>
                <c:pt idx="31">
                  <c:v>27.029540030434195</c:v>
                </c:pt>
                <c:pt idx="32">
                  <c:v>27.029414855509692</c:v>
                </c:pt>
                <c:pt idx="33">
                  <c:v>27.03144745785524</c:v>
                </c:pt>
                <c:pt idx="34">
                  <c:v>27.029849987390115</c:v>
                </c:pt>
                <c:pt idx="35">
                  <c:v>27.025683450617272</c:v>
                </c:pt>
                <c:pt idx="36">
                  <c:v>27.023722376800009</c:v>
                </c:pt>
                <c:pt idx="37">
                  <c:v>27.023865433856585</c:v>
                </c:pt>
                <c:pt idx="38">
                  <c:v>27.073518153910676</c:v>
                </c:pt>
                <c:pt idx="39">
                  <c:v>27.093039481422938</c:v>
                </c:pt>
                <c:pt idx="40">
                  <c:v>27.092377842536266</c:v>
                </c:pt>
                <c:pt idx="41">
                  <c:v>27.088133816524433</c:v>
                </c:pt>
                <c:pt idx="42">
                  <c:v>27.083174505229717</c:v>
                </c:pt>
                <c:pt idx="43">
                  <c:v>27.23829604024624</c:v>
                </c:pt>
                <c:pt idx="44">
                  <c:v>27.344933154504066</c:v>
                </c:pt>
                <c:pt idx="45">
                  <c:v>27.344837783133013</c:v>
                </c:pt>
                <c:pt idx="46">
                  <c:v>27.344110576428736</c:v>
                </c:pt>
                <c:pt idx="47">
                  <c:v>27.337553794668896</c:v>
                </c:pt>
                <c:pt idx="48">
                  <c:v>27.339967882498655</c:v>
                </c:pt>
                <c:pt idx="49">
                  <c:v>27.340385132247008</c:v>
                </c:pt>
                <c:pt idx="50">
                  <c:v>27.340385132247008</c:v>
                </c:pt>
                <c:pt idx="51">
                  <c:v>27.340385132247008</c:v>
                </c:pt>
                <c:pt idx="52">
                  <c:v>27.340224193058361</c:v>
                </c:pt>
                <c:pt idx="53">
                  <c:v>27.337875673046199</c:v>
                </c:pt>
                <c:pt idx="54">
                  <c:v>27.346494860705047</c:v>
                </c:pt>
                <c:pt idx="55">
                  <c:v>27.337214034159523</c:v>
                </c:pt>
                <c:pt idx="56">
                  <c:v>27.336045734864133</c:v>
                </c:pt>
                <c:pt idx="57">
                  <c:v>27.33758955893304</c:v>
                </c:pt>
                <c:pt idx="58">
                  <c:v>27.336367613241428</c:v>
                </c:pt>
                <c:pt idx="59">
                  <c:v>27.335771542172356</c:v>
                </c:pt>
                <c:pt idx="60">
                  <c:v>27.336284163291761</c:v>
                </c:pt>
                <c:pt idx="61">
                  <c:v>27.336355691820053</c:v>
                </c:pt>
                <c:pt idx="62">
                  <c:v>27.336355691820053</c:v>
                </c:pt>
                <c:pt idx="63">
                  <c:v>27.336737177304261</c:v>
                </c:pt>
                <c:pt idx="64">
                  <c:v>27.337714733857549</c:v>
                </c:pt>
                <c:pt idx="65">
                  <c:v>27.330305570468923</c:v>
                </c:pt>
                <c:pt idx="66">
                  <c:v>27.32120952595481</c:v>
                </c:pt>
                <c:pt idx="67">
                  <c:v>27.296252030292571</c:v>
                </c:pt>
                <c:pt idx="68">
                  <c:v>27.272069427020128</c:v>
                </c:pt>
                <c:pt idx="69">
                  <c:v>27.233926839309909</c:v>
                </c:pt>
                <c:pt idx="70">
                  <c:v>27.202275465541938</c:v>
                </c:pt>
                <c:pt idx="71">
                  <c:v>27.154244058795733</c:v>
                </c:pt>
                <c:pt idx="72">
                  <c:v>27.116912127739461</c:v>
                </c:pt>
                <c:pt idx="73">
                  <c:v>27.092944110051885</c:v>
                </c:pt>
                <c:pt idx="74">
                  <c:v>27.075753420419712</c:v>
                </c:pt>
                <c:pt idx="75">
                  <c:v>27.060136358409903</c:v>
                </c:pt>
                <c:pt idx="76">
                  <c:v>27.053168287612394</c:v>
                </c:pt>
                <c:pt idx="77">
                  <c:v>27.039506338709156</c:v>
                </c:pt>
                <c:pt idx="78">
                  <c:v>27.051427760090696</c:v>
                </c:pt>
                <c:pt idx="79">
                  <c:v>27.042254226337604</c:v>
                </c:pt>
                <c:pt idx="80">
                  <c:v>27.02755511377417</c:v>
                </c:pt>
                <c:pt idx="81">
                  <c:v>27.027388213874833</c:v>
                </c:pt>
                <c:pt idx="82">
                  <c:v>27.019502193630945</c:v>
                </c:pt>
                <c:pt idx="83">
                  <c:v>27.040597148765571</c:v>
                </c:pt>
                <c:pt idx="84">
                  <c:v>27.034421852489938</c:v>
                </c:pt>
                <c:pt idx="85">
                  <c:v>27.023835630303132</c:v>
                </c:pt>
                <c:pt idx="86">
                  <c:v>27.01853655849904</c:v>
                </c:pt>
                <c:pt idx="87">
                  <c:v>27.016122470669281</c:v>
                </c:pt>
                <c:pt idx="88">
                  <c:v>27.013839518474715</c:v>
                </c:pt>
                <c:pt idx="89">
                  <c:v>27.016432427625197</c:v>
                </c:pt>
                <c:pt idx="90">
                  <c:v>27.037133975854232</c:v>
                </c:pt>
                <c:pt idx="91">
                  <c:v>27.025832468384543</c:v>
                </c:pt>
                <c:pt idx="92">
                  <c:v>27.022977287963663</c:v>
                </c:pt>
                <c:pt idx="93">
                  <c:v>27.043821893249277</c:v>
                </c:pt>
                <c:pt idx="94">
                  <c:v>27.045079603205025</c:v>
                </c:pt>
                <c:pt idx="95">
                  <c:v>27.032538267911654</c:v>
                </c:pt>
                <c:pt idx="96">
                  <c:v>27.039405006627415</c:v>
                </c:pt>
                <c:pt idx="97">
                  <c:v>27.047100284129193</c:v>
                </c:pt>
                <c:pt idx="98">
                  <c:v>27.0305056655661</c:v>
                </c:pt>
                <c:pt idx="99">
                  <c:v>27.022506391819089</c:v>
                </c:pt>
                <c:pt idx="100">
                  <c:v>27.010829359575876</c:v>
                </c:pt>
                <c:pt idx="101">
                  <c:v>27.005273977212084</c:v>
                </c:pt>
                <c:pt idx="102">
                  <c:v>27.005113038023431</c:v>
                </c:pt>
                <c:pt idx="103">
                  <c:v>27.00471963111784</c:v>
                </c:pt>
                <c:pt idx="104">
                  <c:v>27.008600053777531</c:v>
                </c:pt>
                <c:pt idx="105">
                  <c:v>27.016277449147243</c:v>
                </c:pt>
                <c:pt idx="106">
                  <c:v>27.013261329537713</c:v>
                </c:pt>
                <c:pt idx="107">
                  <c:v>27.008749071544802</c:v>
                </c:pt>
                <c:pt idx="108">
                  <c:v>27.043690757614076</c:v>
                </c:pt>
                <c:pt idx="109">
                  <c:v>27.038475135759654</c:v>
                </c:pt>
                <c:pt idx="110">
                  <c:v>27.034678163049637</c:v>
                </c:pt>
                <c:pt idx="111">
                  <c:v>27.02825251692499</c:v>
                </c:pt>
                <c:pt idx="112">
                  <c:v>27.016790070266644</c:v>
                </c:pt>
                <c:pt idx="113">
                  <c:v>27.025474825743096</c:v>
                </c:pt>
                <c:pt idx="114">
                  <c:v>27.0232097556806</c:v>
                </c:pt>
                <c:pt idx="115">
                  <c:v>27.015156835537375</c:v>
                </c:pt>
                <c:pt idx="116">
                  <c:v>27.015347578279481</c:v>
                </c:pt>
                <c:pt idx="117">
                  <c:v>27.00625749447606</c:v>
                </c:pt>
                <c:pt idx="118">
                  <c:v>27.00998889936848</c:v>
                </c:pt>
                <c:pt idx="119">
                  <c:v>27.007294658136257</c:v>
                </c:pt>
                <c:pt idx="120">
                  <c:v>27.019043218907758</c:v>
                </c:pt>
                <c:pt idx="121">
                  <c:v>27.014876682134908</c:v>
                </c:pt>
                <c:pt idx="122">
                  <c:v>27.015043582034252</c:v>
                </c:pt>
                <c:pt idx="123">
                  <c:v>27.02150499242304</c:v>
                </c:pt>
                <c:pt idx="124">
                  <c:v>27.016110549247895</c:v>
                </c:pt>
                <c:pt idx="125">
                  <c:v>27.022357374051818</c:v>
                </c:pt>
                <c:pt idx="126">
                  <c:v>27.018649812002167</c:v>
                </c:pt>
                <c:pt idx="127">
                  <c:v>27.014423668122411</c:v>
                </c:pt>
                <c:pt idx="128">
                  <c:v>27.011198923638709</c:v>
                </c:pt>
                <c:pt idx="129">
                  <c:v>27.012027462424719</c:v>
                </c:pt>
                <c:pt idx="130">
                  <c:v>27.020420143077324</c:v>
                </c:pt>
                <c:pt idx="131">
                  <c:v>27.015168756958758</c:v>
                </c:pt>
                <c:pt idx="132">
                  <c:v>27.020020775461042</c:v>
                </c:pt>
                <c:pt idx="133">
                  <c:v>27.015335656858099</c:v>
                </c:pt>
                <c:pt idx="134">
                  <c:v>27.006215769501225</c:v>
                </c:pt>
                <c:pt idx="135">
                  <c:v>26.998186692200761</c:v>
                </c:pt>
                <c:pt idx="136">
                  <c:v>27.003420196187257</c:v>
                </c:pt>
                <c:pt idx="137">
                  <c:v>26.999480166420657</c:v>
                </c:pt>
                <c:pt idx="138">
                  <c:v>27.005971380362904</c:v>
                </c:pt>
                <c:pt idx="139">
                  <c:v>27.028765138044399</c:v>
                </c:pt>
                <c:pt idx="140">
                  <c:v>27.025713254170725</c:v>
                </c:pt>
                <c:pt idx="141">
                  <c:v>27.01644434904658</c:v>
                </c:pt>
                <c:pt idx="142">
                  <c:v>27.001679668665552</c:v>
                </c:pt>
                <c:pt idx="143">
                  <c:v>27.011985737449891</c:v>
                </c:pt>
                <c:pt idx="144">
                  <c:v>26.993501573597818</c:v>
                </c:pt>
                <c:pt idx="145">
                  <c:v>26.990425846881383</c:v>
                </c:pt>
              </c:numCache>
            </c:numRef>
          </c:val>
          <c:smooth val="0"/>
        </c:ser>
        <c:ser>
          <c:idx val="2"/>
          <c:order val="2"/>
          <c:tx>
            <c:strRef>
              <c:f>'Pivot Tables'!$AJ$5:$AJ$6</c:f>
              <c:strCache>
                <c:ptCount val="1"/>
                <c:pt idx="0">
                  <c:v>Threshold</c:v>
                </c:pt>
              </c:strCache>
            </c:strRef>
          </c:tx>
          <c:spPr>
            <a:ln w="12700" cap="rnd">
              <a:solidFill>
                <a:srgbClr val="FF0000"/>
              </a:solidFill>
              <a:round/>
            </a:ln>
            <a:effectLst/>
          </c:spPr>
          <c:marker>
            <c:symbol val="none"/>
          </c:marker>
          <c:cat>
            <c:strRef>
              <c:f>'Pivot Tables'!$AG$7:$AG$152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Tables'!$AJ$7:$AJ$152</c:f>
              <c:numCache>
                <c:formatCode>General</c:formatCode>
                <c:ptCount val="146"/>
                <c:pt idx="0">
                  <c:v>80</c:v>
                </c:pt>
                <c:pt idx="1">
                  <c:v>80</c:v>
                </c:pt>
                <c:pt idx="2">
                  <c:v>80</c:v>
                </c:pt>
                <c:pt idx="3">
                  <c:v>80</c:v>
                </c:pt>
                <c:pt idx="4">
                  <c:v>80</c:v>
                </c:pt>
                <c:pt idx="5">
                  <c:v>80</c:v>
                </c:pt>
                <c:pt idx="6">
                  <c:v>80</c:v>
                </c:pt>
                <c:pt idx="7">
                  <c:v>80</c:v>
                </c:pt>
                <c:pt idx="8">
                  <c:v>80</c:v>
                </c:pt>
                <c:pt idx="9">
                  <c:v>80</c:v>
                </c:pt>
                <c:pt idx="10">
                  <c:v>80</c:v>
                </c:pt>
                <c:pt idx="11">
                  <c:v>80</c:v>
                </c:pt>
                <c:pt idx="12">
                  <c:v>80</c:v>
                </c:pt>
                <c:pt idx="13">
                  <c:v>80</c:v>
                </c:pt>
                <c:pt idx="14">
                  <c:v>80</c:v>
                </c:pt>
                <c:pt idx="15">
                  <c:v>80</c:v>
                </c:pt>
                <c:pt idx="16">
                  <c:v>80</c:v>
                </c:pt>
                <c:pt idx="17">
                  <c:v>80</c:v>
                </c:pt>
                <c:pt idx="18">
                  <c:v>80</c:v>
                </c:pt>
                <c:pt idx="19">
                  <c:v>80</c:v>
                </c:pt>
                <c:pt idx="20">
                  <c:v>80</c:v>
                </c:pt>
                <c:pt idx="21">
                  <c:v>80</c:v>
                </c:pt>
                <c:pt idx="22">
                  <c:v>80</c:v>
                </c:pt>
                <c:pt idx="23">
                  <c:v>80</c:v>
                </c:pt>
                <c:pt idx="24">
                  <c:v>80</c:v>
                </c:pt>
                <c:pt idx="25">
                  <c:v>80</c:v>
                </c:pt>
                <c:pt idx="26">
                  <c:v>80</c:v>
                </c:pt>
                <c:pt idx="27">
                  <c:v>80</c:v>
                </c:pt>
                <c:pt idx="28">
                  <c:v>80</c:v>
                </c:pt>
                <c:pt idx="29">
                  <c:v>80</c:v>
                </c:pt>
                <c:pt idx="30">
                  <c:v>80</c:v>
                </c:pt>
                <c:pt idx="31">
                  <c:v>80</c:v>
                </c:pt>
                <c:pt idx="32">
                  <c:v>80</c:v>
                </c:pt>
                <c:pt idx="33">
                  <c:v>80</c:v>
                </c:pt>
                <c:pt idx="34">
                  <c:v>80</c:v>
                </c:pt>
                <c:pt idx="35">
                  <c:v>80</c:v>
                </c:pt>
                <c:pt idx="36">
                  <c:v>80</c:v>
                </c:pt>
                <c:pt idx="37">
                  <c:v>80</c:v>
                </c:pt>
                <c:pt idx="38">
                  <c:v>80</c:v>
                </c:pt>
                <c:pt idx="39">
                  <c:v>80</c:v>
                </c:pt>
                <c:pt idx="40">
                  <c:v>80</c:v>
                </c:pt>
                <c:pt idx="41">
                  <c:v>80</c:v>
                </c:pt>
                <c:pt idx="42">
                  <c:v>80</c:v>
                </c:pt>
                <c:pt idx="43">
                  <c:v>80</c:v>
                </c:pt>
                <c:pt idx="44">
                  <c:v>80</c:v>
                </c:pt>
                <c:pt idx="45">
                  <c:v>80</c:v>
                </c:pt>
                <c:pt idx="46">
                  <c:v>80</c:v>
                </c:pt>
                <c:pt idx="47">
                  <c:v>80</c:v>
                </c:pt>
                <c:pt idx="48">
                  <c:v>80</c:v>
                </c:pt>
                <c:pt idx="49">
                  <c:v>80</c:v>
                </c:pt>
                <c:pt idx="50">
                  <c:v>80</c:v>
                </c:pt>
                <c:pt idx="51">
                  <c:v>80</c:v>
                </c:pt>
                <c:pt idx="52">
                  <c:v>80</c:v>
                </c:pt>
                <c:pt idx="53">
                  <c:v>80</c:v>
                </c:pt>
                <c:pt idx="54">
                  <c:v>80</c:v>
                </c:pt>
                <c:pt idx="55">
                  <c:v>80</c:v>
                </c:pt>
                <c:pt idx="56">
                  <c:v>80</c:v>
                </c:pt>
                <c:pt idx="57">
                  <c:v>80</c:v>
                </c:pt>
                <c:pt idx="58">
                  <c:v>80</c:v>
                </c:pt>
                <c:pt idx="59">
                  <c:v>80</c:v>
                </c:pt>
                <c:pt idx="60">
                  <c:v>80</c:v>
                </c:pt>
                <c:pt idx="61">
                  <c:v>80</c:v>
                </c:pt>
                <c:pt idx="62">
                  <c:v>80</c:v>
                </c:pt>
                <c:pt idx="63">
                  <c:v>80</c:v>
                </c:pt>
                <c:pt idx="64">
                  <c:v>80</c:v>
                </c:pt>
                <c:pt idx="65">
                  <c:v>80</c:v>
                </c:pt>
                <c:pt idx="66">
                  <c:v>80</c:v>
                </c:pt>
                <c:pt idx="67">
                  <c:v>80</c:v>
                </c:pt>
                <c:pt idx="68">
                  <c:v>80</c:v>
                </c:pt>
                <c:pt idx="69">
                  <c:v>80</c:v>
                </c:pt>
                <c:pt idx="70">
                  <c:v>80</c:v>
                </c:pt>
                <c:pt idx="71">
                  <c:v>80</c:v>
                </c:pt>
                <c:pt idx="72">
                  <c:v>80</c:v>
                </c:pt>
                <c:pt idx="73">
                  <c:v>80</c:v>
                </c:pt>
                <c:pt idx="74">
                  <c:v>80</c:v>
                </c:pt>
                <c:pt idx="75">
                  <c:v>80</c:v>
                </c:pt>
                <c:pt idx="76">
                  <c:v>80</c:v>
                </c:pt>
                <c:pt idx="77">
                  <c:v>80</c:v>
                </c:pt>
                <c:pt idx="78">
                  <c:v>80</c:v>
                </c:pt>
                <c:pt idx="79">
                  <c:v>80</c:v>
                </c:pt>
                <c:pt idx="80">
                  <c:v>80</c:v>
                </c:pt>
                <c:pt idx="81">
                  <c:v>80</c:v>
                </c:pt>
                <c:pt idx="82">
                  <c:v>80</c:v>
                </c:pt>
                <c:pt idx="83">
                  <c:v>80</c:v>
                </c:pt>
                <c:pt idx="84">
                  <c:v>80</c:v>
                </c:pt>
                <c:pt idx="85">
                  <c:v>80</c:v>
                </c:pt>
                <c:pt idx="86">
                  <c:v>80</c:v>
                </c:pt>
                <c:pt idx="87">
                  <c:v>80</c:v>
                </c:pt>
                <c:pt idx="88">
                  <c:v>80</c:v>
                </c:pt>
                <c:pt idx="89">
                  <c:v>80</c:v>
                </c:pt>
                <c:pt idx="90">
                  <c:v>80</c:v>
                </c:pt>
                <c:pt idx="91">
                  <c:v>80</c:v>
                </c:pt>
                <c:pt idx="92">
                  <c:v>80</c:v>
                </c:pt>
                <c:pt idx="93">
                  <c:v>80</c:v>
                </c:pt>
                <c:pt idx="94">
                  <c:v>80</c:v>
                </c:pt>
                <c:pt idx="95">
                  <c:v>80</c:v>
                </c:pt>
                <c:pt idx="96">
                  <c:v>80</c:v>
                </c:pt>
                <c:pt idx="97">
                  <c:v>80</c:v>
                </c:pt>
                <c:pt idx="98">
                  <c:v>80</c:v>
                </c:pt>
                <c:pt idx="99">
                  <c:v>80</c:v>
                </c:pt>
                <c:pt idx="100">
                  <c:v>80</c:v>
                </c:pt>
                <c:pt idx="101">
                  <c:v>80</c:v>
                </c:pt>
                <c:pt idx="102">
                  <c:v>80</c:v>
                </c:pt>
                <c:pt idx="103">
                  <c:v>80</c:v>
                </c:pt>
                <c:pt idx="104">
                  <c:v>80</c:v>
                </c:pt>
                <c:pt idx="105">
                  <c:v>80</c:v>
                </c:pt>
                <c:pt idx="106">
                  <c:v>80</c:v>
                </c:pt>
                <c:pt idx="107">
                  <c:v>80</c:v>
                </c:pt>
                <c:pt idx="108">
                  <c:v>80</c:v>
                </c:pt>
                <c:pt idx="109">
                  <c:v>80</c:v>
                </c:pt>
                <c:pt idx="110">
                  <c:v>80</c:v>
                </c:pt>
                <c:pt idx="111">
                  <c:v>80</c:v>
                </c:pt>
                <c:pt idx="112">
                  <c:v>80</c:v>
                </c:pt>
                <c:pt idx="113">
                  <c:v>80</c:v>
                </c:pt>
                <c:pt idx="114">
                  <c:v>80</c:v>
                </c:pt>
                <c:pt idx="115">
                  <c:v>80</c:v>
                </c:pt>
                <c:pt idx="116">
                  <c:v>80</c:v>
                </c:pt>
                <c:pt idx="117">
                  <c:v>80</c:v>
                </c:pt>
                <c:pt idx="118">
                  <c:v>80</c:v>
                </c:pt>
                <c:pt idx="119">
                  <c:v>80</c:v>
                </c:pt>
                <c:pt idx="120">
                  <c:v>80</c:v>
                </c:pt>
                <c:pt idx="121">
                  <c:v>80</c:v>
                </c:pt>
                <c:pt idx="122">
                  <c:v>80</c:v>
                </c:pt>
                <c:pt idx="123">
                  <c:v>80</c:v>
                </c:pt>
                <c:pt idx="124">
                  <c:v>80</c:v>
                </c:pt>
                <c:pt idx="125">
                  <c:v>80</c:v>
                </c:pt>
                <c:pt idx="126">
                  <c:v>80</c:v>
                </c:pt>
                <c:pt idx="127">
                  <c:v>80</c:v>
                </c:pt>
                <c:pt idx="128">
                  <c:v>80</c:v>
                </c:pt>
                <c:pt idx="129">
                  <c:v>80</c:v>
                </c:pt>
                <c:pt idx="130">
                  <c:v>80</c:v>
                </c:pt>
                <c:pt idx="131">
                  <c:v>80</c:v>
                </c:pt>
                <c:pt idx="132">
                  <c:v>80</c:v>
                </c:pt>
                <c:pt idx="133">
                  <c:v>80</c:v>
                </c:pt>
                <c:pt idx="134">
                  <c:v>80</c:v>
                </c:pt>
                <c:pt idx="135">
                  <c:v>80</c:v>
                </c:pt>
                <c:pt idx="136">
                  <c:v>80</c:v>
                </c:pt>
                <c:pt idx="137">
                  <c:v>80</c:v>
                </c:pt>
                <c:pt idx="138">
                  <c:v>80</c:v>
                </c:pt>
                <c:pt idx="139">
                  <c:v>80</c:v>
                </c:pt>
                <c:pt idx="140">
                  <c:v>80</c:v>
                </c:pt>
                <c:pt idx="141">
                  <c:v>80</c:v>
                </c:pt>
                <c:pt idx="142">
                  <c:v>80</c:v>
                </c:pt>
                <c:pt idx="143">
                  <c:v>80</c:v>
                </c:pt>
                <c:pt idx="144">
                  <c:v>80</c:v>
                </c:pt>
                <c:pt idx="145">
                  <c:v>80</c:v>
                </c:pt>
              </c:numCache>
            </c:numRef>
          </c:val>
          <c:smooth val="0"/>
        </c:ser>
        <c:dLbls>
          <c:showLegendKey val="0"/>
          <c:showVal val="0"/>
          <c:showCatName val="0"/>
          <c:showSerName val="0"/>
          <c:showPercent val="0"/>
          <c:showBubbleSize val="0"/>
        </c:dLbls>
        <c:smooth val="0"/>
        <c:axId val="368851584"/>
        <c:axId val="368852144"/>
      </c:lineChart>
      <c:catAx>
        <c:axId val="368851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8852144"/>
        <c:crosses val="autoZero"/>
        <c:auto val="1"/>
        <c:lblAlgn val="ctr"/>
        <c:lblOffset val="100"/>
        <c:noMultiLvlLbl val="0"/>
      </c:catAx>
      <c:valAx>
        <c:axId val="36885214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quot;%&quot;;#%;0&quot;%&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885158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Tables!Network Bandwidth Table</c:name>
    <c:fmtId val="47"/>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Bandwidth</a:t>
            </a:r>
          </a:p>
        </c:rich>
      </c:tx>
      <c:layout>
        <c:manualLayout>
          <c:xMode val="edge"/>
          <c:yMode val="edge"/>
          <c:x val="0.12874938453963566"/>
          <c:y val="5.039682539682539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
        <c:idx val="5"/>
        <c:spPr>
          <a:solidFill>
            <a:schemeClr val="accent1">
              <a:lumMod val="50000"/>
              <a:alpha val="75000"/>
            </a:schemeClr>
          </a:solidFill>
          <a:ln w="12700">
            <a:solidFill>
              <a:schemeClr val="accent1">
                <a:lumMod val="50000"/>
              </a:schemeClr>
            </a:solidFill>
          </a:ln>
          <a:effectLst/>
        </c:spPr>
        <c:marker>
          <c:symbol val="none"/>
        </c:marker>
      </c:pivotFmt>
      <c:pivotFmt>
        <c:idx val="6"/>
        <c:spPr>
          <a:ln w="12700" cap="rnd">
            <a:solidFill>
              <a:srgbClr val="FF0000"/>
            </a:solidFill>
            <a:round/>
          </a:ln>
          <a:effectLst/>
        </c:spPr>
        <c:marker>
          <c:symbol val="none"/>
        </c:marker>
      </c:pivotFmt>
    </c:pivotFmts>
    <c:plotArea>
      <c:layout/>
      <c:areaChart>
        <c:grouping val="standard"/>
        <c:varyColors val="0"/>
        <c:ser>
          <c:idx val="0"/>
          <c:order val="0"/>
          <c:tx>
            <c:strRef>
              <c:f>'Pivot Tables'!$AM$5:$AM$6</c:f>
              <c:strCache>
                <c:ptCount val="1"/>
                <c:pt idx="0">
                  <c:v>DataNodes</c:v>
                </c:pt>
              </c:strCache>
            </c:strRef>
          </c:tx>
          <c:spPr>
            <a:solidFill>
              <a:schemeClr val="accent1">
                <a:lumMod val="60000"/>
                <a:lumOff val="40000"/>
                <a:alpha val="75000"/>
              </a:schemeClr>
            </a:solidFill>
            <a:ln w="12700">
              <a:solidFill>
                <a:schemeClr val="accent1">
                  <a:lumMod val="60000"/>
                  <a:lumOff val="40000"/>
                </a:schemeClr>
              </a:solidFill>
            </a:ln>
            <a:effectLst/>
          </c:spPr>
          <c:cat>
            <c:strRef>
              <c:f>'Pivot Tables'!$AL$7:$AL$152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Tables'!$AM$7:$AM$152</c:f>
              <c:numCache>
                <c:formatCode>General</c:formatCode>
                <c:ptCount val="146"/>
                <c:pt idx="0">
                  <c:v>0.20297848204524635</c:v>
                </c:pt>
                <c:pt idx="1">
                  <c:v>6.7799629962362342</c:v>
                </c:pt>
                <c:pt idx="2">
                  <c:v>0.35113204176149043</c:v>
                </c:pt>
                <c:pt idx="3">
                  <c:v>1.1162917888153352</c:v>
                </c:pt>
                <c:pt idx="4">
                  <c:v>0.74840520161787083</c:v>
                </c:pt>
                <c:pt idx="5">
                  <c:v>0.43735452342358788</c:v>
                </c:pt>
                <c:pt idx="6">
                  <c:v>0.34642866665285055</c:v>
                </c:pt>
                <c:pt idx="7">
                  <c:v>0.37826319570711797</c:v>
                </c:pt>
                <c:pt idx="8">
                  <c:v>0.42385286388905163</c:v>
                </c:pt>
                <c:pt idx="9">
                  <c:v>0.43878629778035289</c:v>
                </c:pt>
                <c:pt idx="10">
                  <c:v>0.43356127197080385</c:v>
                </c:pt>
                <c:pt idx="11">
                  <c:v>0.45643693180603806</c:v>
                </c:pt>
                <c:pt idx="12">
                  <c:v>0.38897520160333671</c:v>
                </c:pt>
                <c:pt idx="13">
                  <c:v>0.71409806461930503</c:v>
                </c:pt>
                <c:pt idx="14">
                  <c:v>0.37016839781455746</c:v>
                </c:pt>
                <c:pt idx="15">
                  <c:v>0.57409337333585797</c:v>
                </c:pt>
                <c:pt idx="16">
                  <c:v>0.48449689779076727</c:v>
                </c:pt>
                <c:pt idx="17">
                  <c:v>0.42239733779056754</c:v>
                </c:pt>
                <c:pt idx="18">
                  <c:v>0.73942590860866308</c:v>
                </c:pt>
                <c:pt idx="19">
                  <c:v>0.91652529494349699</c:v>
                </c:pt>
                <c:pt idx="20">
                  <c:v>0.92069660269315501</c:v>
                </c:pt>
                <c:pt idx="21">
                  <c:v>1.2740909989435201</c:v>
                </c:pt>
                <c:pt idx="22">
                  <c:v>0.76526385905742411</c:v>
                </c:pt>
                <c:pt idx="23">
                  <c:v>0.58428537210260845</c:v>
                </c:pt>
                <c:pt idx="24">
                  <c:v>0.57862895446108631</c:v>
                </c:pt>
                <c:pt idx="25">
                  <c:v>0.72882383784929972</c:v>
                </c:pt>
                <c:pt idx="26">
                  <c:v>0.52014992841171037</c:v>
                </c:pt>
                <c:pt idx="27">
                  <c:v>0.30226178761834543</c:v>
                </c:pt>
                <c:pt idx="28">
                  <c:v>0.34091506871318716</c:v>
                </c:pt>
                <c:pt idx="29">
                  <c:v>0.35391583433650947</c:v>
                </c:pt>
                <c:pt idx="30">
                  <c:v>0.41822867948636144</c:v>
                </c:pt>
                <c:pt idx="31">
                  <c:v>0.37818792496996062</c:v>
                </c:pt>
                <c:pt idx="32">
                  <c:v>0.44011726409933799</c:v>
                </c:pt>
                <c:pt idx="33">
                  <c:v>0.54543785803544065</c:v>
                </c:pt>
                <c:pt idx="34">
                  <c:v>0.51068838663729887</c:v>
                </c:pt>
                <c:pt idx="35">
                  <c:v>0.72126864164687488</c:v>
                </c:pt>
                <c:pt idx="36">
                  <c:v>0.45425575659692496</c:v>
                </c:pt>
                <c:pt idx="37">
                  <c:v>0.92587158496380328</c:v>
                </c:pt>
                <c:pt idx="38">
                  <c:v>1.288713747213641</c:v>
                </c:pt>
                <c:pt idx="39">
                  <c:v>0.71373038539916256</c:v>
                </c:pt>
                <c:pt idx="40">
                  <c:v>0.87138742421705528</c:v>
                </c:pt>
                <c:pt idx="41">
                  <c:v>0.98095648876717578</c:v>
                </c:pt>
                <c:pt idx="42">
                  <c:v>4.5724285404883034</c:v>
                </c:pt>
                <c:pt idx="43">
                  <c:v>51.316116702861621</c:v>
                </c:pt>
                <c:pt idx="44">
                  <c:v>121.93335715608127</c:v>
                </c:pt>
                <c:pt idx="45">
                  <c:v>25.930270507218665</c:v>
                </c:pt>
                <c:pt idx="46">
                  <c:v>23.751019977090351</c:v>
                </c:pt>
                <c:pt idx="47">
                  <c:v>0.57224606039389114</c:v>
                </c:pt>
                <c:pt idx="48">
                  <c:v>0.57365367339030404</c:v>
                </c:pt>
                <c:pt idx="49">
                  <c:v>0.57139536787062795</c:v>
                </c:pt>
                <c:pt idx="50">
                  <c:v>0.59690644176594709</c:v>
                </c:pt>
                <c:pt idx="51">
                  <c:v>0.57128452384974504</c:v>
                </c:pt>
                <c:pt idx="52">
                  <c:v>7.9622062516375021</c:v>
                </c:pt>
                <c:pt idx="53">
                  <c:v>10.727650095247638</c:v>
                </c:pt>
                <c:pt idx="54">
                  <c:v>5.8396639625358571</c:v>
                </c:pt>
                <c:pt idx="55">
                  <c:v>13.008874914961231</c:v>
                </c:pt>
                <c:pt idx="56">
                  <c:v>0.57453612898649153</c:v>
                </c:pt>
                <c:pt idx="57">
                  <c:v>0.58671067713073377</c:v>
                </c:pt>
                <c:pt idx="58">
                  <c:v>0.57288308224578877</c:v>
                </c:pt>
                <c:pt idx="59">
                  <c:v>0.57299398521047873</c:v>
                </c:pt>
                <c:pt idx="60">
                  <c:v>0.57133346996695833</c:v>
                </c:pt>
                <c:pt idx="61">
                  <c:v>0.5751666894095383</c:v>
                </c:pt>
                <c:pt idx="62">
                  <c:v>0.58243680512761153</c:v>
                </c:pt>
                <c:pt idx="63">
                  <c:v>14.135020002290066</c:v>
                </c:pt>
                <c:pt idx="64">
                  <c:v>75.728735475212744</c:v>
                </c:pt>
                <c:pt idx="65">
                  <c:v>151.44441852163845</c:v>
                </c:pt>
                <c:pt idx="66">
                  <c:v>152.45451795312394</c:v>
                </c:pt>
                <c:pt idx="67">
                  <c:v>158.77971377260559</c:v>
                </c:pt>
                <c:pt idx="68">
                  <c:v>159.90661883577053</c:v>
                </c:pt>
                <c:pt idx="69">
                  <c:v>139.34231698271151</c:v>
                </c:pt>
                <c:pt idx="70">
                  <c:v>147.60051236307757</c:v>
                </c:pt>
                <c:pt idx="71">
                  <c:v>165.02849672534512</c:v>
                </c:pt>
                <c:pt idx="72">
                  <c:v>243.22137256047313</c:v>
                </c:pt>
                <c:pt idx="73">
                  <c:v>160.80479126986955</c:v>
                </c:pt>
                <c:pt idx="74">
                  <c:v>153.90079533831471</c:v>
                </c:pt>
                <c:pt idx="75">
                  <c:v>304.16252919084741</c:v>
                </c:pt>
                <c:pt idx="76">
                  <c:v>236.96673015915582</c:v>
                </c:pt>
                <c:pt idx="77">
                  <c:v>228.67878905832853</c:v>
                </c:pt>
                <c:pt idx="78">
                  <c:v>222.61369583468405</c:v>
                </c:pt>
                <c:pt idx="79">
                  <c:v>228.03974483128977</c:v>
                </c:pt>
                <c:pt idx="80">
                  <c:v>227.10469740290372</c:v>
                </c:pt>
                <c:pt idx="81">
                  <c:v>262.70394373512619</c:v>
                </c:pt>
                <c:pt idx="82">
                  <c:v>252.13689562565278</c:v>
                </c:pt>
                <c:pt idx="83">
                  <c:v>221.04937081836314</c:v>
                </c:pt>
                <c:pt idx="84">
                  <c:v>236.01827530974501</c:v>
                </c:pt>
                <c:pt idx="85">
                  <c:v>214.53196857517673</c:v>
                </c:pt>
                <c:pt idx="86">
                  <c:v>222.74576622542455</c:v>
                </c:pt>
                <c:pt idx="87">
                  <c:v>215.27060681846692</c:v>
                </c:pt>
                <c:pt idx="88">
                  <c:v>192.44637647901035</c:v>
                </c:pt>
                <c:pt idx="89">
                  <c:v>234.6235078300368</c:v>
                </c:pt>
                <c:pt idx="90">
                  <c:v>202.96392361392267</c:v>
                </c:pt>
                <c:pt idx="91">
                  <c:v>230.11557133973079</c:v>
                </c:pt>
                <c:pt idx="92">
                  <c:v>216.87803862707545</c:v>
                </c:pt>
                <c:pt idx="93">
                  <c:v>218.21804784565512</c:v>
                </c:pt>
                <c:pt idx="94">
                  <c:v>244.96615718000868</c:v>
                </c:pt>
                <c:pt idx="95">
                  <c:v>249.74772789118779</c:v>
                </c:pt>
                <c:pt idx="96">
                  <c:v>228.00037995302176</c:v>
                </c:pt>
                <c:pt idx="97">
                  <c:v>205.53870966776662</c:v>
                </c:pt>
                <c:pt idx="98">
                  <c:v>224.19067594301518</c:v>
                </c:pt>
                <c:pt idx="99">
                  <c:v>195.95805042299469</c:v>
                </c:pt>
                <c:pt idx="100">
                  <c:v>230.02869150987885</c:v>
                </c:pt>
                <c:pt idx="101">
                  <c:v>216.69046999533597</c:v>
                </c:pt>
                <c:pt idx="102">
                  <c:v>211.55756792066009</c:v>
                </c:pt>
                <c:pt idx="103">
                  <c:v>197.63284121666504</c:v>
                </c:pt>
                <c:pt idx="104">
                  <c:v>226.7997465747375</c:v>
                </c:pt>
                <c:pt idx="105">
                  <c:v>206.63853905257679</c:v>
                </c:pt>
                <c:pt idx="106">
                  <c:v>250.87474350415442</c:v>
                </c:pt>
                <c:pt idx="107">
                  <c:v>590.42869593615285</c:v>
                </c:pt>
                <c:pt idx="108">
                  <c:v>446.48785071965506</c:v>
                </c:pt>
                <c:pt idx="109">
                  <c:v>422.98481657654747</c:v>
                </c:pt>
                <c:pt idx="110">
                  <c:v>456.45571439377579</c:v>
                </c:pt>
                <c:pt idx="111">
                  <c:v>436.46900648324328</c:v>
                </c:pt>
                <c:pt idx="112">
                  <c:v>473.36023988166573</c:v>
                </c:pt>
                <c:pt idx="113">
                  <c:v>448.26664891899247</c:v>
                </c:pt>
                <c:pt idx="114">
                  <c:v>449.01333228710138</c:v>
                </c:pt>
                <c:pt idx="115">
                  <c:v>492.58580714015807</c:v>
                </c:pt>
                <c:pt idx="116">
                  <c:v>442.87549529990685</c:v>
                </c:pt>
                <c:pt idx="117">
                  <c:v>448.15414482802055</c:v>
                </c:pt>
                <c:pt idx="118">
                  <c:v>443.29381652152233</c:v>
                </c:pt>
                <c:pt idx="119">
                  <c:v>443.27489280364335</c:v>
                </c:pt>
                <c:pt idx="120">
                  <c:v>443.00966850679731</c:v>
                </c:pt>
                <c:pt idx="121">
                  <c:v>446.38860012560798</c:v>
                </c:pt>
                <c:pt idx="122">
                  <c:v>431.14505953707265</c:v>
                </c:pt>
                <c:pt idx="123">
                  <c:v>468.19820781653652</c:v>
                </c:pt>
                <c:pt idx="124">
                  <c:v>499.0433060055804</c:v>
                </c:pt>
                <c:pt idx="125">
                  <c:v>429.03169695369968</c:v>
                </c:pt>
                <c:pt idx="126">
                  <c:v>438.87502804905563</c:v>
                </c:pt>
                <c:pt idx="127">
                  <c:v>481.55670246673765</c:v>
                </c:pt>
                <c:pt idx="128">
                  <c:v>402.52220281895245</c:v>
                </c:pt>
                <c:pt idx="129">
                  <c:v>468.24209818898828</c:v>
                </c:pt>
                <c:pt idx="130">
                  <c:v>504.7373610688569</c:v>
                </c:pt>
                <c:pt idx="131">
                  <c:v>445.14464582787167</c:v>
                </c:pt>
                <c:pt idx="132">
                  <c:v>440.29513167047605</c:v>
                </c:pt>
                <c:pt idx="133">
                  <c:v>451.2205227637138</c:v>
                </c:pt>
                <c:pt idx="134">
                  <c:v>434.23429599072279</c:v>
                </c:pt>
                <c:pt idx="135">
                  <c:v>461.6301320739426</c:v>
                </c:pt>
                <c:pt idx="136">
                  <c:v>432.76830910561665</c:v>
                </c:pt>
                <c:pt idx="137">
                  <c:v>435.63121192861774</c:v>
                </c:pt>
                <c:pt idx="138">
                  <c:v>437.2836832834829</c:v>
                </c:pt>
                <c:pt idx="139">
                  <c:v>411.99630790117561</c:v>
                </c:pt>
                <c:pt idx="140">
                  <c:v>475.87848141317392</c:v>
                </c:pt>
                <c:pt idx="141">
                  <c:v>468.53090039949194</c:v>
                </c:pt>
                <c:pt idx="142">
                  <c:v>434.51063825083475</c:v>
                </c:pt>
                <c:pt idx="143">
                  <c:v>407.38025104290784</c:v>
                </c:pt>
                <c:pt idx="144">
                  <c:v>337.34127502223407</c:v>
                </c:pt>
                <c:pt idx="145">
                  <c:v>15.648262800379573</c:v>
                </c:pt>
              </c:numCache>
            </c:numRef>
          </c:val>
        </c:ser>
        <c:ser>
          <c:idx val="1"/>
          <c:order val="1"/>
          <c:tx>
            <c:strRef>
              <c:f>'Pivot Tables'!$AN$5:$AN$6</c:f>
              <c:strCache>
                <c:ptCount val="1"/>
                <c:pt idx="0">
                  <c:v>NameNodes</c:v>
                </c:pt>
              </c:strCache>
            </c:strRef>
          </c:tx>
          <c:spPr>
            <a:solidFill>
              <a:schemeClr val="accent1">
                <a:lumMod val="50000"/>
                <a:alpha val="75000"/>
              </a:schemeClr>
            </a:solidFill>
            <a:ln w="12700">
              <a:solidFill>
                <a:schemeClr val="accent1">
                  <a:lumMod val="50000"/>
                </a:schemeClr>
              </a:solidFill>
            </a:ln>
            <a:effectLst/>
          </c:spPr>
          <c:cat>
            <c:strRef>
              <c:f>'Pivot Tables'!$AL$7:$AL$152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Tables'!$AN$7:$AN$152</c:f>
              <c:numCache>
                <c:formatCode>General</c:formatCode>
                <c:ptCount val="146"/>
                <c:pt idx="0">
                  <c:v>8.9952458339557922E-2</c:v>
                </c:pt>
                <c:pt idx="1">
                  <c:v>8.5606677545979781E-2</c:v>
                </c:pt>
                <c:pt idx="2">
                  <c:v>9.6265783832224477E-2</c:v>
                </c:pt>
                <c:pt idx="3">
                  <c:v>8.9135798447306958E-2</c:v>
                </c:pt>
                <c:pt idx="4">
                  <c:v>0.29992384313686582</c:v>
                </c:pt>
                <c:pt idx="5">
                  <c:v>0.10409720070613754</c:v>
                </c:pt>
                <c:pt idx="6">
                  <c:v>8.4693545344611113E-2</c:v>
                </c:pt>
                <c:pt idx="7">
                  <c:v>0.24872187900071707</c:v>
                </c:pt>
                <c:pt idx="8">
                  <c:v>0.13939900138991479</c:v>
                </c:pt>
                <c:pt idx="9">
                  <c:v>8.9156921412351708E-2</c:v>
                </c:pt>
                <c:pt idx="10">
                  <c:v>7.2845779512542161E-2</c:v>
                </c:pt>
                <c:pt idx="11">
                  <c:v>9.1674152436230963E-2</c:v>
                </c:pt>
                <c:pt idx="12">
                  <c:v>5.6044794511913756E-2</c:v>
                </c:pt>
                <c:pt idx="13">
                  <c:v>7.370316958323761E-2</c:v>
                </c:pt>
                <c:pt idx="14">
                  <c:v>7.0573379879407511E-2</c:v>
                </c:pt>
                <c:pt idx="15">
                  <c:v>0.11593104092796831</c:v>
                </c:pt>
                <c:pt idx="16">
                  <c:v>6.3220169968839834E-2</c:v>
                </c:pt>
                <c:pt idx="17">
                  <c:v>5.4245182430235281E-2</c:v>
                </c:pt>
                <c:pt idx="18">
                  <c:v>0.11903651672053889</c:v>
                </c:pt>
                <c:pt idx="19">
                  <c:v>7.46145061923459E-2</c:v>
                </c:pt>
                <c:pt idx="20">
                  <c:v>9.2168450945739971E-2</c:v>
                </c:pt>
                <c:pt idx="21">
                  <c:v>9.0348454132644515E-2</c:v>
                </c:pt>
                <c:pt idx="22">
                  <c:v>8.5616341496171242E-2</c:v>
                </c:pt>
                <c:pt idx="23">
                  <c:v>9.7085650665846554E-2</c:v>
                </c:pt>
                <c:pt idx="24">
                  <c:v>0.10753887595439819</c:v>
                </c:pt>
                <c:pt idx="25">
                  <c:v>7.8132867660044264E-2</c:v>
                </c:pt>
                <c:pt idx="26">
                  <c:v>8.0475151236627782E-2</c:v>
                </c:pt>
                <c:pt idx="27">
                  <c:v>7.9212604105101836E-2</c:v>
                </c:pt>
                <c:pt idx="28">
                  <c:v>5.5653133778138505E-2</c:v>
                </c:pt>
                <c:pt idx="29">
                  <c:v>5.3924026100113848E-2</c:v>
                </c:pt>
                <c:pt idx="30">
                  <c:v>7.5187549348468205E-2</c:v>
                </c:pt>
                <c:pt idx="31">
                  <c:v>5.2005539496148015E-2</c:v>
                </c:pt>
                <c:pt idx="32">
                  <c:v>5.5396794309995175E-2</c:v>
                </c:pt>
                <c:pt idx="33">
                  <c:v>6.1553998011319125E-2</c:v>
                </c:pt>
                <c:pt idx="34">
                  <c:v>6.4476720538036145E-2</c:v>
                </c:pt>
                <c:pt idx="35">
                  <c:v>7.140902046521802E-2</c:v>
                </c:pt>
                <c:pt idx="36">
                  <c:v>5.5686662790285862E-2</c:v>
                </c:pt>
                <c:pt idx="37">
                  <c:v>8.8300494043385261E-2</c:v>
                </c:pt>
                <c:pt idx="38">
                  <c:v>0.10187320499845298</c:v>
                </c:pt>
                <c:pt idx="39">
                  <c:v>9.5186900089718487E-2</c:v>
                </c:pt>
                <c:pt idx="40">
                  <c:v>0.11309795080742482</c:v>
                </c:pt>
                <c:pt idx="41">
                  <c:v>9.4893302320537276E-2</c:v>
                </c:pt>
                <c:pt idx="42">
                  <c:v>9.6924947382008131E-2</c:v>
                </c:pt>
                <c:pt idx="43">
                  <c:v>9.5218105717467458E-2</c:v>
                </c:pt>
                <c:pt idx="44">
                  <c:v>0.10043005946633299</c:v>
                </c:pt>
                <c:pt idx="45">
                  <c:v>9.1372886227515326E-2</c:v>
                </c:pt>
                <c:pt idx="46">
                  <c:v>8.5831346106037099E-2</c:v>
                </c:pt>
                <c:pt idx="47">
                  <c:v>9.4599953195230568E-2</c:v>
                </c:pt>
                <c:pt idx="48">
                  <c:v>9.0287219840173932E-2</c:v>
                </c:pt>
                <c:pt idx="49">
                  <c:v>8.9450492968522366E-2</c:v>
                </c:pt>
                <c:pt idx="50">
                  <c:v>9.3529738780805366E-2</c:v>
                </c:pt>
                <c:pt idx="51">
                  <c:v>9.05708553042361E-2</c:v>
                </c:pt>
                <c:pt idx="52">
                  <c:v>9.8921046839085619E-2</c:v>
                </c:pt>
                <c:pt idx="53">
                  <c:v>0.10134971101605159</c:v>
                </c:pt>
                <c:pt idx="54">
                  <c:v>9.3792654581109983E-2</c:v>
                </c:pt>
                <c:pt idx="55">
                  <c:v>9.4781442748549244E-2</c:v>
                </c:pt>
                <c:pt idx="56">
                  <c:v>9.4615475641991936E-2</c:v>
                </c:pt>
                <c:pt idx="57">
                  <c:v>0.10616159426676317</c:v>
                </c:pt>
                <c:pt idx="58">
                  <c:v>9.0327059488216371E-2</c:v>
                </c:pt>
                <c:pt idx="59">
                  <c:v>9.14483404708889E-2</c:v>
                </c:pt>
                <c:pt idx="60">
                  <c:v>0.10818799672238674</c:v>
                </c:pt>
                <c:pt idx="61">
                  <c:v>8.8627831035224786E-2</c:v>
                </c:pt>
                <c:pt idx="62">
                  <c:v>9.682999436829734E-2</c:v>
                </c:pt>
                <c:pt idx="63">
                  <c:v>9.2417835032788359E-2</c:v>
                </c:pt>
                <c:pt idx="64">
                  <c:v>6.2582593504963757E-2</c:v>
                </c:pt>
                <c:pt idx="65">
                  <c:v>6.9309013382083506E-2</c:v>
                </c:pt>
                <c:pt idx="66">
                  <c:v>9.0597126174468884E-2</c:v>
                </c:pt>
                <c:pt idx="67">
                  <c:v>9.3037977446804893E-2</c:v>
                </c:pt>
                <c:pt idx="68">
                  <c:v>9.0833351496112019E-2</c:v>
                </c:pt>
                <c:pt idx="69">
                  <c:v>5.21262288326673E-2</c:v>
                </c:pt>
                <c:pt idx="70">
                  <c:v>9.2739264210729838E-2</c:v>
                </c:pt>
                <c:pt idx="71">
                  <c:v>0.10385653345676185</c:v>
                </c:pt>
                <c:pt idx="72">
                  <c:v>0.11350950453117913</c:v>
                </c:pt>
                <c:pt idx="73">
                  <c:v>0.10895817759450165</c:v>
                </c:pt>
                <c:pt idx="74">
                  <c:v>8.953418711442071E-2</c:v>
                </c:pt>
                <c:pt idx="75">
                  <c:v>8.8466919513013595E-2</c:v>
                </c:pt>
                <c:pt idx="76">
                  <c:v>9.3327303735190881E-2</c:v>
                </c:pt>
                <c:pt idx="77">
                  <c:v>0.11775465756181226</c:v>
                </c:pt>
                <c:pt idx="78">
                  <c:v>8.8693708853558928E-2</c:v>
                </c:pt>
                <c:pt idx="79">
                  <c:v>0.10513353603245051</c:v>
                </c:pt>
                <c:pt idx="80">
                  <c:v>8.5555207289018581E-2</c:v>
                </c:pt>
                <c:pt idx="81">
                  <c:v>0.10478697618514368</c:v>
                </c:pt>
                <c:pt idx="82">
                  <c:v>0.10161795857428757</c:v>
                </c:pt>
                <c:pt idx="83">
                  <c:v>9.3848826988475548E-2</c:v>
                </c:pt>
                <c:pt idx="84">
                  <c:v>0.12748830134155015</c:v>
                </c:pt>
                <c:pt idx="85">
                  <c:v>0.10282888653066193</c:v>
                </c:pt>
                <c:pt idx="86">
                  <c:v>8.6966526383941256E-2</c:v>
                </c:pt>
                <c:pt idx="87">
                  <c:v>9.5953050280761787E-2</c:v>
                </c:pt>
                <c:pt idx="88">
                  <c:v>9.6220980774702189E-2</c:v>
                </c:pt>
                <c:pt idx="89">
                  <c:v>9.028666786557521E-2</c:v>
                </c:pt>
                <c:pt idx="90">
                  <c:v>0.12100734233403415</c:v>
                </c:pt>
                <c:pt idx="91">
                  <c:v>0.10721007745540378</c:v>
                </c:pt>
                <c:pt idx="92">
                  <c:v>9.0750900540777196E-2</c:v>
                </c:pt>
                <c:pt idx="93">
                  <c:v>9.460589433347763E-2</c:v>
                </c:pt>
                <c:pt idx="94">
                  <c:v>8.587212113903632E-2</c:v>
                </c:pt>
                <c:pt idx="95">
                  <c:v>0.11441590788792461</c:v>
                </c:pt>
                <c:pt idx="96">
                  <c:v>9.8901170464278765E-2</c:v>
                </c:pt>
                <c:pt idx="97">
                  <c:v>8.8807621532340675E-2</c:v>
                </c:pt>
                <c:pt idx="98">
                  <c:v>8.5990620806060319E-2</c:v>
                </c:pt>
                <c:pt idx="99">
                  <c:v>8.9563950536316883E-2</c:v>
                </c:pt>
                <c:pt idx="100">
                  <c:v>9.4747963536360891E-2</c:v>
                </c:pt>
                <c:pt idx="101">
                  <c:v>0.10163682816963265</c:v>
                </c:pt>
                <c:pt idx="102">
                  <c:v>0.10017139364826241</c:v>
                </c:pt>
                <c:pt idx="103">
                  <c:v>9.0762693264862526E-2</c:v>
                </c:pt>
                <c:pt idx="104">
                  <c:v>9.8884545751050781E-2</c:v>
                </c:pt>
                <c:pt idx="105">
                  <c:v>0.11536351928358225</c:v>
                </c:pt>
                <c:pt idx="106">
                  <c:v>9.587070564896101E-2</c:v>
                </c:pt>
                <c:pt idx="107">
                  <c:v>0.16457677974601348</c:v>
                </c:pt>
                <c:pt idx="108">
                  <c:v>0.19911110814835459</c:v>
                </c:pt>
                <c:pt idx="109">
                  <c:v>0.14798744386155335</c:v>
                </c:pt>
                <c:pt idx="110">
                  <c:v>0.19087100197451246</c:v>
                </c:pt>
                <c:pt idx="111">
                  <c:v>0.16932470328686822</c:v>
                </c:pt>
                <c:pt idx="112">
                  <c:v>0.19334702269816662</c:v>
                </c:pt>
                <c:pt idx="113">
                  <c:v>0.18230795300101871</c:v>
                </c:pt>
                <c:pt idx="114">
                  <c:v>0.16960859367274128</c:v>
                </c:pt>
                <c:pt idx="115">
                  <c:v>0.17416136523795023</c:v>
                </c:pt>
                <c:pt idx="116">
                  <c:v>0.1743564621494868</c:v>
                </c:pt>
                <c:pt idx="117">
                  <c:v>0.17744129448699325</c:v>
                </c:pt>
                <c:pt idx="118">
                  <c:v>0.17235535086528331</c:v>
                </c:pt>
                <c:pt idx="119">
                  <c:v>0.17066008523240511</c:v>
                </c:pt>
                <c:pt idx="120">
                  <c:v>0.23245750734882981</c:v>
                </c:pt>
                <c:pt idx="121">
                  <c:v>0.1645395852225075</c:v>
                </c:pt>
                <c:pt idx="122">
                  <c:v>0.18807719406118284</c:v>
                </c:pt>
                <c:pt idx="123">
                  <c:v>0.17027088917557764</c:v>
                </c:pt>
                <c:pt idx="124">
                  <c:v>0.5075847638062142</c:v>
                </c:pt>
                <c:pt idx="125">
                  <c:v>0.20698734702661234</c:v>
                </c:pt>
                <c:pt idx="126">
                  <c:v>0.15160873320642521</c:v>
                </c:pt>
                <c:pt idx="127">
                  <c:v>0.18042481544987232</c:v>
                </c:pt>
                <c:pt idx="128">
                  <c:v>0.17520075779158423</c:v>
                </c:pt>
                <c:pt idx="129">
                  <c:v>0.19513298543825977</c:v>
                </c:pt>
                <c:pt idx="130">
                  <c:v>0.17064643088675824</c:v>
                </c:pt>
                <c:pt idx="131">
                  <c:v>0.18392056389420341</c:v>
                </c:pt>
                <c:pt idx="132">
                  <c:v>0.17668300036484885</c:v>
                </c:pt>
                <c:pt idx="133">
                  <c:v>0.15952429199999699</c:v>
                </c:pt>
                <c:pt idx="134">
                  <c:v>0.17568710815735786</c:v>
                </c:pt>
                <c:pt idx="135">
                  <c:v>0.17872546684776747</c:v>
                </c:pt>
                <c:pt idx="136">
                  <c:v>0.85324637012037663</c:v>
                </c:pt>
                <c:pt idx="137">
                  <c:v>0.16416215280826088</c:v>
                </c:pt>
                <c:pt idx="138">
                  <c:v>0.22102616186566554</c:v>
                </c:pt>
                <c:pt idx="139">
                  <c:v>0.16999716722697422</c:v>
                </c:pt>
                <c:pt idx="140">
                  <c:v>0.18052807233494522</c:v>
                </c:pt>
                <c:pt idx="141">
                  <c:v>0.16434815839093564</c:v>
                </c:pt>
                <c:pt idx="142">
                  <c:v>0.15122881483496664</c:v>
                </c:pt>
                <c:pt idx="143">
                  <c:v>0.16531037224595502</c:v>
                </c:pt>
                <c:pt idx="144">
                  <c:v>0.17505255949529686</c:v>
                </c:pt>
                <c:pt idx="145">
                  <c:v>0.11110449343687681</c:v>
                </c:pt>
              </c:numCache>
            </c:numRef>
          </c:val>
        </c:ser>
        <c:dLbls>
          <c:showLegendKey val="0"/>
          <c:showVal val="0"/>
          <c:showCatName val="0"/>
          <c:showSerName val="0"/>
          <c:showPercent val="0"/>
          <c:showBubbleSize val="0"/>
        </c:dLbls>
        <c:axId val="369115632"/>
        <c:axId val="369116192"/>
      </c:areaChart>
      <c:lineChart>
        <c:grouping val="standard"/>
        <c:varyColors val="0"/>
        <c:ser>
          <c:idx val="2"/>
          <c:order val="2"/>
          <c:tx>
            <c:strRef>
              <c:f>'Pivot Tables'!$AO$5:$AO$6</c:f>
              <c:strCache>
                <c:ptCount val="1"/>
                <c:pt idx="0">
                  <c:v>Threshold</c:v>
                </c:pt>
              </c:strCache>
            </c:strRef>
          </c:tx>
          <c:spPr>
            <a:ln w="12700" cap="rnd">
              <a:solidFill>
                <a:srgbClr val="FF0000"/>
              </a:solidFill>
              <a:round/>
            </a:ln>
            <a:effectLst/>
          </c:spPr>
          <c:marker>
            <c:symbol val="none"/>
          </c:marker>
          <c:cat>
            <c:strRef>
              <c:f>'Pivot Tables'!$AL$7:$AL$152</c:f>
              <c:strCache>
                <c:ptCount val="146"/>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pt idx="117">
                  <c:v>1170</c:v>
                </c:pt>
                <c:pt idx="118">
                  <c:v>1180</c:v>
                </c:pt>
                <c:pt idx="119">
                  <c:v>1190</c:v>
                </c:pt>
                <c:pt idx="120">
                  <c:v>1200</c:v>
                </c:pt>
                <c:pt idx="121">
                  <c:v>1210</c:v>
                </c:pt>
                <c:pt idx="122">
                  <c:v>1220</c:v>
                </c:pt>
                <c:pt idx="123">
                  <c:v>1230</c:v>
                </c:pt>
                <c:pt idx="124">
                  <c:v>1240</c:v>
                </c:pt>
                <c:pt idx="125">
                  <c:v>1250</c:v>
                </c:pt>
                <c:pt idx="126">
                  <c:v>1260</c:v>
                </c:pt>
                <c:pt idx="127">
                  <c:v>1270</c:v>
                </c:pt>
                <c:pt idx="128">
                  <c:v>1280</c:v>
                </c:pt>
                <c:pt idx="129">
                  <c:v>1290</c:v>
                </c:pt>
                <c:pt idx="130">
                  <c:v>1300</c:v>
                </c:pt>
                <c:pt idx="131">
                  <c:v>1310</c:v>
                </c:pt>
                <c:pt idx="132">
                  <c:v>1320</c:v>
                </c:pt>
                <c:pt idx="133">
                  <c:v>1330</c:v>
                </c:pt>
                <c:pt idx="134">
                  <c:v>1340</c:v>
                </c:pt>
                <c:pt idx="135">
                  <c:v>1350</c:v>
                </c:pt>
                <c:pt idx="136">
                  <c:v>1360</c:v>
                </c:pt>
                <c:pt idx="137">
                  <c:v>1370</c:v>
                </c:pt>
                <c:pt idx="138">
                  <c:v>1380</c:v>
                </c:pt>
                <c:pt idx="139">
                  <c:v>1390</c:v>
                </c:pt>
                <c:pt idx="140">
                  <c:v>1400</c:v>
                </c:pt>
                <c:pt idx="141">
                  <c:v>1410</c:v>
                </c:pt>
                <c:pt idx="142">
                  <c:v>1420</c:v>
                </c:pt>
                <c:pt idx="143">
                  <c:v>1430</c:v>
                </c:pt>
                <c:pt idx="144">
                  <c:v>1440</c:v>
                </c:pt>
                <c:pt idx="145">
                  <c:v>1450</c:v>
                </c:pt>
              </c:strCache>
            </c:strRef>
          </c:cat>
          <c:val>
            <c:numRef>
              <c:f>'Pivot Tables'!$AO$7:$AO$152</c:f>
              <c:numCache>
                <c:formatCode>General</c:formatCode>
                <c:ptCount val="146"/>
                <c:pt idx="0">
                  <c:v>900</c:v>
                </c:pt>
                <c:pt idx="1">
                  <c:v>900</c:v>
                </c:pt>
                <c:pt idx="2">
                  <c:v>900</c:v>
                </c:pt>
                <c:pt idx="3">
                  <c:v>900</c:v>
                </c:pt>
                <c:pt idx="4">
                  <c:v>900</c:v>
                </c:pt>
                <c:pt idx="5">
                  <c:v>900</c:v>
                </c:pt>
                <c:pt idx="6">
                  <c:v>900</c:v>
                </c:pt>
                <c:pt idx="7">
                  <c:v>900</c:v>
                </c:pt>
                <c:pt idx="8">
                  <c:v>900</c:v>
                </c:pt>
                <c:pt idx="9">
                  <c:v>900</c:v>
                </c:pt>
                <c:pt idx="10">
                  <c:v>900</c:v>
                </c:pt>
                <c:pt idx="11">
                  <c:v>900</c:v>
                </c:pt>
                <c:pt idx="12">
                  <c:v>900</c:v>
                </c:pt>
                <c:pt idx="13">
                  <c:v>900</c:v>
                </c:pt>
                <c:pt idx="14">
                  <c:v>900</c:v>
                </c:pt>
                <c:pt idx="15">
                  <c:v>900</c:v>
                </c:pt>
                <c:pt idx="16">
                  <c:v>900</c:v>
                </c:pt>
                <c:pt idx="17">
                  <c:v>900</c:v>
                </c:pt>
                <c:pt idx="18">
                  <c:v>900</c:v>
                </c:pt>
                <c:pt idx="19">
                  <c:v>900</c:v>
                </c:pt>
                <c:pt idx="20">
                  <c:v>900</c:v>
                </c:pt>
                <c:pt idx="21">
                  <c:v>900</c:v>
                </c:pt>
                <c:pt idx="22">
                  <c:v>900</c:v>
                </c:pt>
                <c:pt idx="23">
                  <c:v>900</c:v>
                </c:pt>
                <c:pt idx="24">
                  <c:v>900</c:v>
                </c:pt>
                <c:pt idx="25">
                  <c:v>900</c:v>
                </c:pt>
                <c:pt idx="26">
                  <c:v>900</c:v>
                </c:pt>
                <c:pt idx="27">
                  <c:v>900</c:v>
                </c:pt>
                <c:pt idx="28">
                  <c:v>900</c:v>
                </c:pt>
                <c:pt idx="29">
                  <c:v>900</c:v>
                </c:pt>
                <c:pt idx="30">
                  <c:v>900</c:v>
                </c:pt>
                <c:pt idx="31">
                  <c:v>900</c:v>
                </c:pt>
                <c:pt idx="32">
                  <c:v>900</c:v>
                </c:pt>
                <c:pt idx="33">
                  <c:v>900</c:v>
                </c:pt>
                <c:pt idx="34">
                  <c:v>900</c:v>
                </c:pt>
                <c:pt idx="35">
                  <c:v>900</c:v>
                </c:pt>
                <c:pt idx="36">
                  <c:v>900</c:v>
                </c:pt>
                <c:pt idx="37">
                  <c:v>900</c:v>
                </c:pt>
                <c:pt idx="38">
                  <c:v>900</c:v>
                </c:pt>
                <c:pt idx="39">
                  <c:v>900</c:v>
                </c:pt>
                <c:pt idx="40">
                  <c:v>900</c:v>
                </c:pt>
                <c:pt idx="41">
                  <c:v>900</c:v>
                </c:pt>
                <c:pt idx="42">
                  <c:v>900</c:v>
                </c:pt>
                <c:pt idx="43">
                  <c:v>900</c:v>
                </c:pt>
                <c:pt idx="44">
                  <c:v>900</c:v>
                </c:pt>
                <c:pt idx="45">
                  <c:v>900</c:v>
                </c:pt>
                <c:pt idx="46">
                  <c:v>900</c:v>
                </c:pt>
                <c:pt idx="47">
                  <c:v>900</c:v>
                </c:pt>
                <c:pt idx="48">
                  <c:v>900</c:v>
                </c:pt>
                <c:pt idx="49">
                  <c:v>900</c:v>
                </c:pt>
                <c:pt idx="50">
                  <c:v>900</c:v>
                </c:pt>
                <c:pt idx="51">
                  <c:v>900</c:v>
                </c:pt>
                <c:pt idx="52">
                  <c:v>900</c:v>
                </c:pt>
                <c:pt idx="53">
                  <c:v>900</c:v>
                </c:pt>
                <c:pt idx="54">
                  <c:v>900</c:v>
                </c:pt>
                <c:pt idx="55">
                  <c:v>900</c:v>
                </c:pt>
                <c:pt idx="56">
                  <c:v>900</c:v>
                </c:pt>
                <c:pt idx="57">
                  <c:v>900</c:v>
                </c:pt>
                <c:pt idx="58">
                  <c:v>900</c:v>
                </c:pt>
                <c:pt idx="59">
                  <c:v>900</c:v>
                </c:pt>
                <c:pt idx="60">
                  <c:v>900</c:v>
                </c:pt>
                <c:pt idx="61">
                  <c:v>900</c:v>
                </c:pt>
                <c:pt idx="62">
                  <c:v>900</c:v>
                </c:pt>
                <c:pt idx="63">
                  <c:v>900</c:v>
                </c:pt>
                <c:pt idx="64">
                  <c:v>900</c:v>
                </c:pt>
                <c:pt idx="65">
                  <c:v>900</c:v>
                </c:pt>
                <c:pt idx="66">
                  <c:v>900</c:v>
                </c:pt>
                <c:pt idx="67">
                  <c:v>900</c:v>
                </c:pt>
                <c:pt idx="68">
                  <c:v>900</c:v>
                </c:pt>
                <c:pt idx="69">
                  <c:v>900</c:v>
                </c:pt>
                <c:pt idx="70">
                  <c:v>900</c:v>
                </c:pt>
                <c:pt idx="71">
                  <c:v>900</c:v>
                </c:pt>
                <c:pt idx="72">
                  <c:v>900</c:v>
                </c:pt>
                <c:pt idx="73">
                  <c:v>900</c:v>
                </c:pt>
                <c:pt idx="74">
                  <c:v>900</c:v>
                </c:pt>
                <c:pt idx="75">
                  <c:v>900</c:v>
                </c:pt>
                <c:pt idx="76">
                  <c:v>900</c:v>
                </c:pt>
                <c:pt idx="77">
                  <c:v>900</c:v>
                </c:pt>
                <c:pt idx="78">
                  <c:v>900</c:v>
                </c:pt>
                <c:pt idx="79">
                  <c:v>900</c:v>
                </c:pt>
                <c:pt idx="80">
                  <c:v>900</c:v>
                </c:pt>
                <c:pt idx="81">
                  <c:v>900</c:v>
                </c:pt>
                <c:pt idx="82">
                  <c:v>900</c:v>
                </c:pt>
                <c:pt idx="83">
                  <c:v>900</c:v>
                </c:pt>
                <c:pt idx="84">
                  <c:v>900</c:v>
                </c:pt>
                <c:pt idx="85">
                  <c:v>900</c:v>
                </c:pt>
                <c:pt idx="86">
                  <c:v>900</c:v>
                </c:pt>
                <c:pt idx="87">
                  <c:v>900</c:v>
                </c:pt>
                <c:pt idx="88">
                  <c:v>900</c:v>
                </c:pt>
                <c:pt idx="89">
                  <c:v>900</c:v>
                </c:pt>
                <c:pt idx="90">
                  <c:v>900</c:v>
                </c:pt>
                <c:pt idx="91">
                  <c:v>900</c:v>
                </c:pt>
                <c:pt idx="92">
                  <c:v>900</c:v>
                </c:pt>
                <c:pt idx="93">
                  <c:v>900</c:v>
                </c:pt>
                <c:pt idx="94">
                  <c:v>900</c:v>
                </c:pt>
                <c:pt idx="95">
                  <c:v>900</c:v>
                </c:pt>
                <c:pt idx="96">
                  <c:v>900</c:v>
                </c:pt>
                <c:pt idx="97">
                  <c:v>900</c:v>
                </c:pt>
                <c:pt idx="98">
                  <c:v>900</c:v>
                </c:pt>
                <c:pt idx="99">
                  <c:v>900</c:v>
                </c:pt>
                <c:pt idx="100">
                  <c:v>900</c:v>
                </c:pt>
                <c:pt idx="101">
                  <c:v>900</c:v>
                </c:pt>
                <c:pt idx="102">
                  <c:v>900</c:v>
                </c:pt>
                <c:pt idx="103">
                  <c:v>900</c:v>
                </c:pt>
                <c:pt idx="104">
                  <c:v>900</c:v>
                </c:pt>
                <c:pt idx="105">
                  <c:v>900</c:v>
                </c:pt>
                <c:pt idx="106">
                  <c:v>900</c:v>
                </c:pt>
                <c:pt idx="107">
                  <c:v>900</c:v>
                </c:pt>
                <c:pt idx="108">
                  <c:v>900</c:v>
                </c:pt>
                <c:pt idx="109">
                  <c:v>900</c:v>
                </c:pt>
                <c:pt idx="110">
                  <c:v>900</c:v>
                </c:pt>
                <c:pt idx="111">
                  <c:v>900</c:v>
                </c:pt>
                <c:pt idx="112">
                  <c:v>900</c:v>
                </c:pt>
                <c:pt idx="113">
                  <c:v>900</c:v>
                </c:pt>
                <c:pt idx="114">
                  <c:v>900</c:v>
                </c:pt>
                <c:pt idx="115">
                  <c:v>900</c:v>
                </c:pt>
                <c:pt idx="116">
                  <c:v>900</c:v>
                </c:pt>
                <c:pt idx="117">
                  <c:v>900</c:v>
                </c:pt>
                <c:pt idx="118">
                  <c:v>900</c:v>
                </c:pt>
                <c:pt idx="119">
                  <c:v>900</c:v>
                </c:pt>
                <c:pt idx="120">
                  <c:v>900</c:v>
                </c:pt>
                <c:pt idx="121">
                  <c:v>900</c:v>
                </c:pt>
                <c:pt idx="122">
                  <c:v>900</c:v>
                </c:pt>
                <c:pt idx="123">
                  <c:v>900</c:v>
                </c:pt>
                <c:pt idx="124">
                  <c:v>900</c:v>
                </c:pt>
                <c:pt idx="125">
                  <c:v>900</c:v>
                </c:pt>
                <c:pt idx="126">
                  <c:v>900</c:v>
                </c:pt>
                <c:pt idx="127">
                  <c:v>900</c:v>
                </c:pt>
                <c:pt idx="128">
                  <c:v>900</c:v>
                </c:pt>
                <c:pt idx="129">
                  <c:v>900</c:v>
                </c:pt>
                <c:pt idx="130">
                  <c:v>900</c:v>
                </c:pt>
                <c:pt idx="131">
                  <c:v>900</c:v>
                </c:pt>
                <c:pt idx="132">
                  <c:v>900</c:v>
                </c:pt>
                <c:pt idx="133">
                  <c:v>900</c:v>
                </c:pt>
                <c:pt idx="134">
                  <c:v>900</c:v>
                </c:pt>
                <c:pt idx="135">
                  <c:v>900</c:v>
                </c:pt>
                <c:pt idx="136">
                  <c:v>900</c:v>
                </c:pt>
                <c:pt idx="137">
                  <c:v>900</c:v>
                </c:pt>
                <c:pt idx="138">
                  <c:v>900</c:v>
                </c:pt>
                <c:pt idx="139">
                  <c:v>900</c:v>
                </c:pt>
                <c:pt idx="140">
                  <c:v>900</c:v>
                </c:pt>
                <c:pt idx="141">
                  <c:v>900</c:v>
                </c:pt>
                <c:pt idx="142">
                  <c:v>900</c:v>
                </c:pt>
                <c:pt idx="143">
                  <c:v>900</c:v>
                </c:pt>
                <c:pt idx="144">
                  <c:v>900</c:v>
                </c:pt>
                <c:pt idx="145">
                  <c:v>900</c:v>
                </c:pt>
              </c:numCache>
            </c:numRef>
          </c:val>
          <c:smooth val="0"/>
        </c:ser>
        <c:dLbls>
          <c:showLegendKey val="0"/>
          <c:showVal val="0"/>
          <c:showCatName val="0"/>
          <c:showSerName val="0"/>
          <c:showPercent val="0"/>
          <c:showBubbleSize val="0"/>
        </c:dLbls>
        <c:marker val="1"/>
        <c:smooth val="0"/>
        <c:axId val="369115632"/>
        <c:axId val="369116192"/>
      </c:lineChart>
      <c:catAx>
        <c:axId val="36911563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9116192"/>
        <c:crosses val="autoZero"/>
        <c:auto val="1"/>
        <c:lblAlgn val="ctr"/>
        <c:lblOffset val="100"/>
        <c:noMultiLvlLbl val="0"/>
      </c:catAx>
      <c:valAx>
        <c:axId val="36911619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 &quot;Mbit/s&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69115632"/>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zero"/>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3</xdr:row>
      <xdr:rowOff>9525</xdr:rowOff>
    </xdr:from>
    <xdr:to>
      <xdr:col>3</xdr:col>
      <xdr:colOff>580800</xdr:colOff>
      <xdr:row>9</xdr:row>
      <xdr:rowOff>123825</xdr:rowOff>
    </xdr:to>
    <mc:AlternateContent xmlns:mc="http://schemas.openxmlformats.org/markup-compatibility/2006" xmlns:a14="http://schemas.microsoft.com/office/drawing/2010/main">
      <mc:Choice Requires="a14">
        <xdr:graphicFrame macro="">
          <xdr:nvGraphicFramePr>
            <xdr:cNvPr id="2" name="Day 1"/>
            <xdr:cNvGraphicFramePr/>
          </xdr:nvGraphicFramePr>
          <xdr:xfrm>
            <a:off x="0" y="0"/>
            <a:ext cx="0" cy="0"/>
          </xdr:xfrm>
          <a:graphic>
            <a:graphicData uri="http://schemas.microsoft.com/office/drawing/2010/slicer">
              <sle:slicer xmlns:sle="http://schemas.microsoft.com/office/drawing/2010/slicer" name="Day 1"/>
            </a:graphicData>
          </a:graphic>
        </xdr:graphicFrame>
      </mc:Choice>
      <mc:Fallback xmlns="">
        <xdr:sp macro="" textlink="">
          <xdr:nvSpPr>
            <xdr:cNvPr id="0" name=""/>
            <xdr:cNvSpPr>
              <a:spLocks noTextEdit="1"/>
            </xdr:cNvSpPr>
          </xdr:nvSpPr>
          <xdr:spPr>
            <a:xfrm>
              <a:off x="114300" y="828675"/>
              <a:ext cx="1800000" cy="1323975"/>
            </a:xfrm>
            <a:prstGeom prst="rect">
              <a:avLst/>
            </a:prstGeom>
            <a:solidFill>
              <a:prstClr val="white"/>
            </a:solidFill>
            <a:ln w="1">
              <a:solidFill>
                <a:prstClr val="green"/>
              </a:solidFill>
            </a:ln>
          </xdr:spPr>
          <xdr:txBody>
            <a:bodyPr vertOverflow="clip" horzOverflow="clip"/>
            <a:lstStyle/>
            <a:p>
              <a:r>
                <a:rPr lang="pt-P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0</xdr:colOff>
      <xdr:row>20</xdr:row>
      <xdr:rowOff>0</xdr:rowOff>
    </xdr:from>
    <xdr:to>
      <xdr:col>3</xdr:col>
      <xdr:colOff>580800</xdr:colOff>
      <xdr:row>37</xdr:row>
      <xdr:rowOff>123825</xdr:rowOff>
    </xdr:to>
    <mc:AlternateContent xmlns:mc="http://schemas.openxmlformats.org/markup-compatibility/2006" xmlns:a14="http://schemas.microsoft.com/office/drawing/2010/main">
      <mc:Choice Requires="a14">
        <xdr:graphicFrame macro="">
          <xdr:nvGraphicFramePr>
            <xdr:cNvPr id="3" name="Name 1"/>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114300" y="4171950"/>
              <a:ext cx="1800000" cy="3429000"/>
            </a:xfrm>
            <a:prstGeom prst="rect">
              <a:avLst/>
            </a:prstGeom>
            <a:solidFill>
              <a:prstClr val="white"/>
            </a:solidFill>
            <a:ln w="1">
              <a:solidFill>
                <a:prstClr val="green"/>
              </a:solidFill>
            </a:ln>
          </xdr:spPr>
          <xdr:txBody>
            <a:bodyPr vertOverflow="clip" horzOverflow="clip"/>
            <a:lstStyle/>
            <a:p>
              <a:r>
                <a:rPr lang="pt-P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0</xdr:colOff>
      <xdr:row>12</xdr:row>
      <xdr:rowOff>0</xdr:rowOff>
    </xdr:from>
    <xdr:to>
      <xdr:col>3</xdr:col>
      <xdr:colOff>580800</xdr:colOff>
      <xdr:row>19</xdr:row>
      <xdr:rowOff>0</xdr:rowOff>
    </xdr:to>
    <mc:AlternateContent xmlns:mc="http://schemas.openxmlformats.org/markup-compatibility/2006" xmlns:a14="http://schemas.microsoft.com/office/drawing/2010/main">
      <mc:Choice Requires="a14">
        <xdr:graphicFrame macro="">
          <xdr:nvGraphicFramePr>
            <xdr:cNvPr id="4" name="Time 1"/>
            <xdr:cNvGraphicFramePr/>
          </xdr:nvGraphicFramePr>
          <xdr:xfrm>
            <a:off x="0" y="0"/>
            <a:ext cx="0" cy="0"/>
          </xdr:xfrm>
          <a:graphic>
            <a:graphicData uri="http://schemas.microsoft.com/office/drawing/2010/slicer">
              <sle:slicer xmlns:sle="http://schemas.microsoft.com/office/drawing/2010/slicer" name="Time 1"/>
            </a:graphicData>
          </a:graphic>
        </xdr:graphicFrame>
      </mc:Choice>
      <mc:Fallback xmlns="">
        <xdr:sp macro="" textlink="">
          <xdr:nvSpPr>
            <xdr:cNvPr id="0" name=""/>
            <xdr:cNvSpPr>
              <a:spLocks noTextEdit="1"/>
            </xdr:cNvSpPr>
          </xdr:nvSpPr>
          <xdr:spPr>
            <a:xfrm>
              <a:off x="114300" y="2647950"/>
              <a:ext cx="1800000" cy="1333500"/>
            </a:xfrm>
            <a:prstGeom prst="rect">
              <a:avLst/>
            </a:prstGeom>
            <a:solidFill>
              <a:prstClr val="white"/>
            </a:solidFill>
            <a:ln w="1">
              <a:solidFill>
                <a:prstClr val="green"/>
              </a:solidFill>
            </a:ln>
          </xdr:spPr>
          <xdr:txBody>
            <a:bodyPr vertOverflow="clip" horzOverflow="clip"/>
            <a:lstStyle/>
            <a:p>
              <a:r>
                <a:rPr lang="pt-P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0</xdr:colOff>
      <xdr:row>11</xdr:row>
      <xdr:rowOff>19050</xdr:rowOff>
    </xdr:from>
    <xdr:to>
      <xdr:col>11</xdr:col>
      <xdr:colOff>0</xdr:colOff>
      <xdr:row>23</xdr:row>
      <xdr:rowOff>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0</xdr:colOff>
      <xdr:row>11</xdr:row>
      <xdr:rowOff>18000</xdr:rowOff>
    </xdr:from>
    <xdr:to>
      <xdr:col>15</xdr:col>
      <xdr:colOff>0</xdr:colOff>
      <xdr:row>23</xdr:row>
      <xdr:rowOff>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18</xdr:col>
      <xdr:colOff>0</xdr:colOff>
      <xdr:row>11</xdr:row>
      <xdr:rowOff>37050</xdr:rowOff>
    </xdr:from>
    <xdr:to>
      <xdr:col>22</xdr:col>
      <xdr:colOff>0</xdr:colOff>
      <xdr:row>23</xdr:row>
      <xdr:rowOff>19050</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0</xdr:colOff>
      <xdr:row>11</xdr:row>
      <xdr:rowOff>18000</xdr:rowOff>
    </xdr:from>
    <xdr:to>
      <xdr:col>26</xdr:col>
      <xdr:colOff>0</xdr:colOff>
      <xdr:row>23</xdr:row>
      <xdr:rowOff>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0</xdr:colOff>
      <xdr:row>26</xdr:row>
      <xdr:rowOff>180974</xdr:rowOff>
    </xdr:from>
    <xdr:to>
      <xdr:col>10</xdr:col>
      <xdr:colOff>608400</xdr:colOff>
      <xdr:row>38</xdr:row>
      <xdr:rowOff>162974</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0</xdr:colOff>
      <xdr:row>27</xdr:row>
      <xdr:rowOff>0</xdr:rowOff>
    </xdr:from>
    <xdr:to>
      <xdr:col>14</xdr:col>
      <xdr:colOff>608400</xdr:colOff>
      <xdr:row>38</xdr:row>
      <xdr:rowOff>172500</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0</xdr:colOff>
      <xdr:row>27</xdr:row>
      <xdr:rowOff>0</xdr:rowOff>
    </xdr:from>
    <xdr:to>
      <xdr:col>20</xdr:col>
      <xdr:colOff>379800</xdr:colOff>
      <xdr:row>38</xdr:row>
      <xdr:rowOff>172500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22</xdr:col>
      <xdr:colOff>115500</xdr:colOff>
      <xdr:row>27</xdr:row>
      <xdr:rowOff>0</xdr:rowOff>
    </xdr:from>
    <xdr:to>
      <xdr:col>27</xdr:col>
      <xdr:colOff>0</xdr:colOff>
      <xdr:row>38</xdr:row>
      <xdr:rowOff>172500</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Ricardo Pinto" refreshedDate="42230.605130787037"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450" count="146">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n v="1170"/>
        <n v="1180"/>
        <n v="1190"/>
        <n v="1200"/>
        <n v="1210"/>
        <n v="1220"/>
        <n v="1230"/>
        <n v="1240"/>
        <n v="1250"/>
        <n v="1260"/>
        <n v="1270"/>
        <n v="1280"/>
        <n v="1290"/>
        <n v="1300"/>
        <n v="1310"/>
        <n v="1320"/>
        <n v="1330"/>
        <n v="1340"/>
        <n v="1350"/>
        <n v="1360"/>
        <n v="1370"/>
        <n v="1380"/>
        <n v="1390"/>
        <n v="1400"/>
        <n v="1410"/>
        <n v="1420"/>
        <n v="1430"/>
        <n v="1440"/>
        <n v="145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 index="117" name="[factPerf].[Duration].&amp;[1170]"/>
            <x15:cachedUniqueName index="118" name="[factPerf].[Duration].&amp;[1180]"/>
            <x15:cachedUniqueName index="119" name="[factPerf].[Duration].&amp;[1190]"/>
            <x15:cachedUniqueName index="120" name="[factPerf].[Duration].&amp;[1200]"/>
            <x15:cachedUniqueName index="121" name="[factPerf].[Duration].&amp;[1210]"/>
            <x15:cachedUniqueName index="122" name="[factPerf].[Duration].&amp;[1220]"/>
            <x15:cachedUniqueName index="123" name="[factPerf].[Duration].&amp;[1230]"/>
            <x15:cachedUniqueName index="124" name="[factPerf].[Duration].&amp;[1240]"/>
            <x15:cachedUniqueName index="125" name="[factPerf].[Duration].&amp;[1250]"/>
            <x15:cachedUniqueName index="126" name="[factPerf].[Duration].&amp;[1260]"/>
            <x15:cachedUniqueName index="127" name="[factPerf].[Duration].&amp;[1270]"/>
            <x15:cachedUniqueName index="128" name="[factPerf].[Duration].&amp;[1280]"/>
            <x15:cachedUniqueName index="129" name="[factPerf].[Duration].&amp;[1290]"/>
            <x15:cachedUniqueName index="130" name="[factPerf].[Duration].&amp;[1300]"/>
            <x15:cachedUniqueName index="131" name="[factPerf].[Duration].&amp;[1310]"/>
            <x15:cachedUniqueName index="132" name="[factPerf].[Duration].&amp;[1320]"/>
            <x15:cachedUniqueName index="133" name="[factPerf].[Duration].&amp;[1330]"/>
            <x15:cachedUniqueName index="134" name="[factPerf].[Duration].&amp;[1340]"/>
            <x15:cachedUniqueName index="135" name="[factPerf].[Duration].&amp;[1350]"/>
            <x15:cachedUniqueName index="136" name="[factPerf].[Duration].&amp;[1360]"/>
            <x15:cachedUniqueName index="137" name="[factPerf].[Duration].&amp;[1370]"/>
            <x15:cachedUniqueName index="138" name="[factPerf].[Duration].&amp;[1380]"/>
            <x15:cachedUniqueName index="139" name="[factPerf].[Duration].&amp;[1390]"/>
            <x15:cachedUniqueName index="140" name="[factPerf].[Duration].&amp;[1400]"/>
            <x15:cachedUniqueName index="141" name="[factPerf].[Duration].&amp;[1410]"/>
            <x15:cachedUniqueName index="142" name="[factPerf].[Duration].&amp;[1420]"/>
            <x15:cachedUniqueName index="143" name="[factPerf].[Duration].&amp;[1430]"/>
            <x15:cachedUniqueName index="144" name="[factPerf].[Duration].&amp;[1440]"/>
            <x15:cachedUniqueName index="145" name="[factPerf].[Duration].&amp;[145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Ricardo Pinto" refreshedDate="42230.591931828705" createdVersion="3" refreshedVersion="5" minRefreshableVersion="3" recordCount="0" supportSubquery="1" supportAdvancedDrill="1">
  <cacheSource type="external" connectionId="4">
    <extLst>
      <ext xmlns:x14="http://schemas.microsoft.com/office/spreadsheetml/2009/9/main" uri="{F057638F-6D5F-4e77-A914-E7F072B9BCA8}">
        <x14:sourceConnection name="ThisWorkbookDataModel"/>
      </ext>
    </extLst>
  </cacheSource>
  <cacheFields count="0"/>
  <cacheHierarchies count="36">
    <cacheHierarchy uniqueName="[factPerf].[Counter]" caption="Counter" attribute="1" defaultMemberUniqueName="[factPerf].[Counter].[All]" allUniqueName="[factPerf].[Counter].[All]" dimensionUniqueName="[factPerf]" displayFolder="" count="0" memberValueDatatype="130" unbalanced="0"/>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0" memberValueDatatype="3" unbalanced="0"/>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0" memberValueDatatype="130" unbalanced="0"/>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cacheHierarchy uniqueName="[TestCases].[Time]" caption="Time" attribute="1" defaultMemberUniqueName="[TestCases].[Time].[All]" allUniqueName="[TestCases].[Time].[All]" dimensionUniqueName="[TestCases]" displayFolder="" count="2" memberValueDatatype="130" unbalanced="0"/>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3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Ricardo Pinto" refreshedDate="42230.60513113426" createdVersion="5" refreshedVersion="5" minRefreshableVersion="3" recordCount="0" supportSubquery="1" supportAdvancedDrill="1">
  <cacheSource type="external" connectionId="4"/>
  <cacheFields count="4">
    <cacheField name="[Measures].[Sum of ExecutionTime]" caption="Sum of ExecutionTime" numFmtId="0" hierarchy="26"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0" memberValueDatatype="130" unbalanced="0"/>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0" memberValueDatatype="3" unbalanced="0"/>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0" memberValueDatatype="130" unbalanced="0"/>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1"/>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3"/>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2"/>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oneField="1">
      <fieldsUsage count="1">
        <fieldUsage x="0"/>
      </fieldsUsage>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Ricardo Pinto" refreshedDate="42230.605131481483"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450" count="146">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n v="1170"/>
        <n v="1180"/>
        <n v="1190"/>
        <n v="1200"/>
        <n v="1210"/>
        <n v="1220"/>
        <n v="1230"/>
        <n v="1240"/>
        <n v="1250"/>
        <n v="1260"/>
        <n v="1270"/>
        <n v="1280"/>
        <n v="1290"/>
        <n v="1300"/>
        <n v="1310"/>
        <n v="1320"/>
        <n v="1330"/>
        <n v="1340"/>
        <n v="1350"/>
        <n v="1360"/>
        <n v="1370"/>
        <n v="1380"/>
        <n v="1390"/>
        <n v="1400"/>
        <n v="1410"/>
        <n v="1420"/>
        <n v="1430"/>
        <n v="1440"/>
        <n v="145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 index="117" name="[factPerf].[Duration].&amp;[1170]"/>
            <x15:cachedUniqueName index="118" name="[factPerf].[Duration].&amp;[1180]"/>
            <x15:cachedUniqueName index="119" name="[factPerf].[Duration].&amp;[1190]"/>
            <x15:cachedUniqueName index="120" name="[factPerf].[Duration].&amp;[1200]"/>
            <x15:cachedUniqueName index="121" name="[factPerf].[Duration].&amp;[1210]"/>
            <x15:cachedUniqueName index="122" name="[factPerf].[Duration].&amp;[1220]"/>
            <x15:cachedUniqueName index="123" name="[factPerf].[Duration].&amp;[1230]"/>
            <x15:cachedUniqueName index="124" name="[factPerf].[Duration].&amp;[1240]"/>
            <x15:cachedUniqueName index="125" name="[factPerf].[Duration].&amp;[1250]"/>
            <x15:cachedUniqueName index="126" name="[factPerf].[Duration].&amp;[1260]"/>
            <x15:cachedUniqueName index="127" name="[factPerf].[Duration].&amp;[1270]"/>
            <x15:cachedUniqueName index="128" name="[factPerf].[Duration].&amp;[1280]"/>
            <x15:cachedUniqueName index="129" name="[factPerf].[Duration].&amp;[1290]"/>
            <x15:cachedUniqueName index="130" name="[factPerf].[Duration].&amp;[1300]"/>
            <x15:cachedUniqueName index="131" name="[factPerf].[Duration].&amp;[1310]"/>
            <x15:cachedUniqueName index="132" name="[factPerf].[Duration].&amp;[1320]"/>
            <x15:cachedUniqueName index="133" name="[factPerf].[Duration].&amp;[1330]"/>
            <x15:cachedUniqueName index="134" name="[factPerf].[Duration].&amp;[1340]"/>
            <x15:cachedUniqueName index="135" name="[factPerf].[Duration].&amp;[1350]"/>
            <x15:cachedUniqueName index="136" name="[factPerf].[Duration].&amp;[1360]"/>
            <x15:cachedUniqueName index="137" name="[factPerf].[Duration].&amp;[1370]"/>
            <x15:cachedUniqueName index="138" name="[factPerf].[Duration].&amp;[1380]"/>
            <x15:cachedUniqueName index="139" name="[factPerf].[Duration].&amp;[1390]"/>
            <x15:cachedUniqueName index="140" name="[factPerf].[Duration].&amp;[1400]"/>
            <x15:cachedUniqueName index="141" name="[factPerf].[Duration].&amp;[1410]"/>
            <x15:cachedUniqueName index="142" name="[factPerf].[Duration].&amp;[1420]"/>
            <x15:cachedUniqueName index="143" name="[factPerf].[Duration].&amp;[1430]"/>
            <x15:cachedUniqueName index="144" name="[factPerf].[Duration].&amp;[1440]"/>
            <x15:cachedUniqueName index="145" name="[factPerf].[Duration].&amp;[145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Ricardo Pinto" refreshedDate="42230.605132060184"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450" count="146">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n v="1170"/>
        <n v="1180"/>
        <n v="1190"/>
        <n v="1200"/>
        <n v="1210"/>
        <n v="1220"/>
        <n v="1230"/>
        <n v="1240"/>
        <n v="1250"/>
        <n v="1260"/>
        <n v="1270"/>
        <n v="1280"/>
        <n v="1290"/>
        <n v="1300"/>
        <n v="1310"/>
        <n v="1320"/>
        <n v="1330"/>
        <n v="1340"/>
        <n v="1350"/>
        <n v="1360"/>
        <n v="1370"/>
        <n v="1380"/>
        <n v="1390"/>
        <n v="1400"/>
        <n v="1410"/>
        <n v="1420"/>
        <n v="1430"/>
        <n v="1440"/>
        <n v="145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 index="117" name="[factPerf].[Duration].&amp;[1170]"/>
            <x15:cachedUniqueName index="118" name="[factPerf].[Duration].&amp;[1180]"/>
            <x15:cachedUniqueName index="119" name="[factPerf].[Duration].&amp;[1190]"/>
            <x15:cachedUniqueName index="120" name="[factPerf].[Duration].&amp;[1200]"/>
            <x15:cachedUniqueName index="121" name="[factPerf].[Duration].&amp;[1210]"/>
            <x15:cachedUniqueName index="122" name="[factPerf].[Duration].&amp;[1220]"/>
            <x15:cachedUniqueName index="123" name="[factPerf].[Duration].&amp;[1230]"/>
            <x15:cachedUniqueName index="124" name="[factPerf].[Duration].&amp;[1240]"/>
            <x15:cachedUniqueName index="125" name="[factPerf].[Duration].&amp;[1250]"/>
            <x15:cachedUniqueName index="126" name="[factPerf].[Duration].&amp;[1260]"/>
            <x15:cachedUniqueName index="127" name="[factPerf].[Duration].&amp;[1270]"/>
            <x15:cachedUniqueName index="128" name="[factPerf].[Duration].&amp;[1280]"/>
            <x15:cachedUniqueName index="129" name="[factPerf].[Duration].&amp;[1290]"/>
            <x15:cachedUniqueName index="130" name="[factPerf].[Duration].&amp;[1300]"/>
            <x15:cachedUniqueName index="131" name="[factPerf].[Duration].&amp;[1310]"/>
            <x15:cachedUniqueName index="132" name="[factPerf].[Duration].&amp;[1320]"/>
            <x15:cachedUniqueName index="133" name="[factPerf].[Duration].&amp;[1330]"/>
            <x15:cachedUniqueName index="134" name="[factPerf].[Duration].&amp;[1340]"/>
            <x15:cachedUniqueName index="135" name="[factPerf].[Duration].&amp;[1350]"/>
            <x15:cachedUniqueName index="136" name="[factPerf].[Duration].&amp;[1360]"/>
            <x15:cachedUniqueName index="137" name="[factPerf].[Duration].&amp;[1370]"/>
            <x15:cachedUniqueName index="138" name="[factPerf].[Duration].&amp;[1380]"/>
            <x15:cachedUniqueName index="139" name="[factPerf].[Duration].&amp;[1390]"/>
            <x15:cachedUniqueName index="140" name="[factPerf].[Duration].&amp;[1400]"/>
            <x15:cachedUniqueName index="141" name="[factPerf].[Duration].&amp;[1410]"/>
            <x15:cachedUniqueName index="142" name="[factPerf].[Duration].&amp;[1420]"/>
            <x15:cachedUniqueName index="143" name="[factPerf].[Duration].&amp;[1430]"/>
            <x15:cachedUniqueName index="144" name="[factPerf].[Duration].&amp;[1440]"/>
            <x15:cachedUniqueName index="145" name="[factPerf].[Duration].&amp;[1450]"/>
          </x15:cachedUniqueNames>
        </ext>
      </extLst>
    </cacheField>
    <cacheField name="[factPerf].[Counter].[Counter]" caption="Counter" numFmtId="0" level="1">
      <sharedItems containsSemiMixedTypes="0" containsNonDate="0" containsString="0"/>
    </cacheField>
    <cacheField name="[Measures].[Average of CounterValueAdjusted]" caption="Average of CounterValueAdjusted" numFmtId="0" hierarchy="28"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Ricardo Pinto" refreshedDate="42230.605132638892"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450" count="146">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n v="1170"/>
        <n v="1180"/>
        <n v="1190"/>
        <n v="1200"/>
        <n v="1210"/>
        <n v="1220"/>
        <n v="1230"/>
        <n v="1240"/>
        <n v="1250"/>
        <n v="1260"/>
        <n v="1270"/>
        <n v="1280"/>
        <n v="1290"/>
        <n v="1300"/>
        <n v="1310"/>
        <n v="1320"/>
        <n v="1330"/>
        <n v="1340"/>
        <n v="1350"/>
        <n v="1360"/>
        <n v="1370"/>
        <n v="1380"/>
        <n v="1390"/>
        <n v="1400"/>
        <n v="1410"/>
        <n v="1420"/>
        <n v="1430"/>
        <n v="1440"/>
        <n v="145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 index="117" name="[factPerf].[Duration].&amp;[1170]"/>
            <x15:cachedUniqueName index="118" name="[factPerf].[Duration].&amp;[1180]"/>
            <x15:cachedUniqueName index="119" name="[factPerf].[Duration].&amp;[1190]"/>
            <x15:cachedUniqueName index="120" name="[factPerf].[Duration].&amp;[1200]"/>
            <x15:cachedUniqueName index="121" name="[factPerf].[Duration].&amp;[1210]"/>
            <x15:cachedUniqueName index="122" name="[factPerf].[Duration].&amp;[1220]"/>
            <x15:cachedUniqueName index="123" name="[factPerf].[Duration].&amp;[1230]"/>
            <x15:cachedUniqueName index="124" name="[factPerf].[Duration].&amp;[1240]"/>
            <x15:cachedUniqueName index="125" name="[factPerf].[Duration].&amp;[1250]"/>
            <x15:cachedUniqueName index="126" name="[factPerf].[Duration].&amp;[1260]"/>
            <x15:cachedUniqueName index="127" name="[factPerf].[Duration].&amp;[1270]"/>
            <x15:cachedUniqueName index="128" name="[factPerf].[Duration].&amp;[1280]"/>
            <x15:cachedUniqueName index="129" name="[factPerf].[Duration].&amp;[1290]"/>
            <x15:cachedUniqueName index="130" name="[factPerf].[Duration].&amp;[1300]"/>
            <x15:cachedUniqueName index="131" name="[factPerf].[Duration].&amp;[1310]"/>
            <x15:cachedUniqueName index="132" name="[factPerf].[Duration].&amp;[1320]"/>
            <x15:cachedUniqueName index="133" name="[factPerf].[Duration].&amp;[1330]"/>
            <x15:cachedUniqueName index="134" name="[factPerf].[Duration].&amp;[1340]"/>
            <x15:cachedUniqueName index="135" name="[factPerf].[Duration].&amp;[1350]"/>
            <x15:cachedUniqueName index="136" name="[factPerf].[Duration].&amp;[1360]"/>
            <x15:cachedUniqueName index="137" name="[factPerf].[Duration].&amp;[1370]"/>
            <x15:cachedUniqueName index="138" name="[factPerf].[Duration].&amp;[1380]"/>
            <x15:cachedUniqueName index="139" name="[factPerf].[Duration].&amp;[1390]"/>
            <x15:cachedUniqueName index="140" name="[factPerf].[Duration].&amp;[1400]"/>
            <x15:cachedUniqueName index="141" name="[factPerf].[Duration].&amp;[1410]"/>
            <x15:cachedUniqueName index="142" name="[factPerf].[Duration].&amp;[1420]"/>
            <x15:cachedUniqueName index="143" name="[factPerf].[Duration].&amp;[1430]"/>
            <x15:cachedUniqueName index="144" name="[factPerf].[Duration].&amp;[1440]"/>
            <x15:cachedUniqueName index="145" name="[factPerf].[Duration].&amp;[145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Ricardo Pinto" refreshedDate="42230.605133101853"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450" count="146">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n v="1170"/>
        <n v="1180"/>
        <n v="1190"/>
        <n v="1200"/>
        <n v="1210"/>
        <n v="1220"/>
        <n v="1230"/>
        <n v="1240"/>
        <n v="1250"/>
        <n v="1260"/>
        <n v="1270"/>
        <n v="1280"/>
        <n v="1290"/>
        <n v="1300"/>
        <n v="1310"/>
        <n v="1320"/>
        <n v="1330"/>
        <n v="1340"/>
        <n v="1350"/>
        <n v="1360"/>
        <n v="1370"/>
        <n v="1380"/>
        <n v="1390"/>
        <n v="1400"/>
        <n v="1410"/>
        <n v="1420"/>
        <n v="1430"/>
        <n v="1440"/>
        <n v="145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 index="117" name="[factPerf].[Duration].&amp;[1170]"/>
            <x15:cachedUniqueName index="118" name="[factPerf].[Duration].&amp;[1180]"/>
            <x15:cachedUniqueName index="119" name="[factPerf].[Duration].&amp;[1190]"/>
            <x15:cachedUniqueName index="120" name="[factPerf].[Duration].&amp;[1200]"/>
            <x15:cachedUniqueName index="121" name="[factPerf].[Duration].&amp;[1210]"/>
            <x15:cachedUniqueName index="122" name="[factPerf].[Duration].&amp;[1220]"/>
            <x15:cachedUniqueName index="123" name="[factPerf].[Duration].&amp;[1230]"/>
            <x15:cachedUniqueName index="124" name="[factPerf].[Duration].&amp;[1240]"/>
            <x15:cachedUniqueName index="125" name="[factPerf].[Duration].&amp;[1250]"/>
            <x15:cachedUniqueName index="126" name="[factPerf].[Duration].&amp;[1260]"/>
            <x15:cachedUniqueName index="127" name="[factPerf].[Duration].&amp;[1270]"/>
            <x15:cachedUniqueName index="128" name="[factPerf].[Duration].&amp;[1280]"/>
            <x15:cachedUniqueName index="129" name="[factPerf].[Duration].&amp;[1290]"/>
            <x15:cachedUniqueName index="130" name="[factPerf].[Duration].&amp;[1300]"/>
            <x15:cachedUniqueName index="131" name="[factPerf].[Duration].&amp;[1310]"/>
            <x15:cachedUniqueName index="132" name="[factPerf].[Duration].&amp;[1320]"/>
            <x15:cachedUniqueName index="133" name="[factPerf].[Duration].&amp;[1330]"/>
            <x15:cachedUniqueName index="134" name="[factPerf].[Duration].&amp;[1340]"/>
            <x15:cachedUniqueName index="135" name="[factPerf].[Duration].&amp;[1350]"/>
            <x15:cachedUniqueName index="136" name="[factPerf].[Duration].&amp;[1360]"/>
            <x15:cachedUniqueName index="137" name="[factPerf].[Duration].&amp;[1370]"/>
            <x15:cachedUniqueName index="138" name="[factPerf].[Duration].&amp;[1380]"/>
            <x15:cachedUniqueName index="139" name="[factPerf].[Duration].&amp;[1390]"/>
            <x15:cachedUniqueName index="140" name="[factPerf].[Duration].&amp;[1400]"/>
            <x15:cachedUniqueName index="141" name="[factPerf].[Duration].&amp;[1410]"/>
            <x15:cachedUniqueName index="142" name="[factPerf].[Duration].&amp;[1420]"/>
            <x15:cachedUniqueName index="143" name="[factPerf].[Duration].&amp;[1430]"/>
            <x15:cachedUniqueName index="144" name="[factPerf].[Duration].&amp;[1440]"/>
            <x15:cachedUniqueName index="145" name="[factPerf].[Duration].&amp;[1450]"/>
          </x15:cachedUniqueNames>
        </ext>
      </extLst>
    </cacheField>
    <cacheField name="[factPerf].[Counter].[Counter]" caption="Counter" numFmtId="0" level="1">
      <sharedItems containsSemiMixedTypes="0" containsNonDate="0" containsString="0"/>
    </cacheField>
    <cacheField name="[Measures].[Min of CounterValueAdjusted]" caption="Min of CounterValueAdjusted" numFmtId="0" hierarchy="30"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Ricardo Pinto" refreshedDate="42230.6051337963"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450" count="146">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n v="1170"/>
        <n v="1180"/>
        <n v="1190"/>
        <n v="1200"/>
        <n v="1210"/>
        <n v="1220"/>
        <n v="1230"/>
        <n v="1240"/>
        <n v="1250"/>
        <n v="1260"/>
        <n v="1270"/>
        <n v="1280"/>
        <n v="1290"/>
        <n v="1300"/>
        <n v="1310"/>
        <n v="1320"/>
        <n v="1330"/>
        <n v="1340"/>
        <n v="1350"/>
        <n v="1360"/>
        <n v="1370"/>
        <n v="1380"/>
        <n v="1390"/>
        <n v="1400"/>
        <n v="1410"/>
        <n v="1420"/>
        <n v="1430"/>
        <n v="1440"/>
        <n v="145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 index="117" name="[factPerf].[Duration].&amp;[1170]"/>
            <x15:cachedUniqueName index="118" name="[factPerf].[Duration].&amp;[1180]"/>
            <x15:cachedUniqueName index="119" name="[factPerf].[Duration].&amp;[1190]"/>
            <x15:cachedUniqueName index="120" name="[factPerf].[Duration].&amp;[1200]"/>
            <x15:cachedUniqueName index="121" name="[factPerf].[Duration].&amp;[1210]"/>
            <x15:cachedUniqueName index="122" name="[factPerf].[Duration].&amp;[1220]"/>
            <x15:cachedUniqueName index="123" name="[factPerf].[Duration].&amp;[1230]"/>
            <x15:cachedUniqueName index="124" name="[factPerf].[Duration].&amp;[1240]"/>
            <x15:cachedUniqueName index="125" name="[factPerf].[Duration].&amp;[1250]"/>
            <x15:cachedUniqueName index="126" name="[factPerf].[Duration].&amp;[1260]"/>
            <x15:cachedUniqueName index="127" name="[factPerf].[Duration].&amp;[1270]"/>
            <x15:cachedUniqueName index="128" name="[factPerf].[Duration].&amp;[1280]"/>
            <x15:cachedUniqueName index="129" name="[factPerf].[Duration].&amp;[1290]"/>
            <x15:cachedUniqueName index="130" name="[factPerf].[Duration].&amp;[1300]"/>
            <x15:cachedUniqueName index="131" name="[factPerf].[Duration].&amp;[1310]"/>
            <x15:cachedUniqueName index="132" name="[factPerf].[Duration].&amp;[1320]"/>
            <x15:cachedUniqueName index="133" name="[factPerf].[Duration].&amp;[1330]"/>
            <x15:cachedUniqueName index="134" name="[factPerf].[Duration].&amp;[1340]"/>
            <x15:cachedUniqueName index="135" name="[factPerf].[Duration].&amp;[1350]"/>
            <x15:cachedUniqueName index="136" name="[factPerf].[Duration].&amp;[1360]"/>
            <x15:cachedUniqueName index="137" name="[factPerf].[Duration].&amp;[1370]"/>
            <x15:cachedUniqueName index="138" name="[factPerf].[Duration].&amp;[1380]"/>
            <x15:cachedUniqueName index="139" name="[factPerf].[Duration].&amp;[1390]"/>
            <x15:cachedUniqueName index="140" name="[factPerf].[Duration].&amp;[1400]"/>
            <x15:cachedUniqueName index="141" name="[factPerf].[Duration].&amp;[1410]"/>
            <x15:cachedUniqueName index="142" name="[factPerf].[Duration].&amp;[1420]"/>
            <x15:cachedUniqueName index="143" name="[factPerf].[Duration].&amp;[1430]"/>
            <x15:cachedUniqueName index="144" name="[factPerf].[Duration].&amp;[1440]"/>
            <x15:cachedUniqueName index="145" name="[factPerf].[Duration].&amp;[145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Ricardo Pinto" refreshedDate="42230.605134259262"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450" count="146">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n v="1170"/>
        <n v="1180"/>
        <n v="1190"/>
        <n v="1200"/>
        <n v="1210"/>
        <n v="1220"/>
        <n v="1230"/>
        <n v="1240"/>
        <n v="1250"/>
        <n v="1260"/>
        <n v="1270"/>
        <n v="1280"/>
        <n v="1290"/>
        <n v="1300"/>
        <n v="1310"/>
        <n v="1320"/>
        <n v="1330"/>
        <n v="1340"/>
        <n v="1350"/>
        <n v="1360"/>
        <n v="1370"/>
        <n v="1380"/>
        <n v="1390"/>
        <n v="1400"/>
        <n v="1410"/>
        <n v="1420"/>
        <n v="1430"/>
        <n v="1440"/>
        <n v="145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 index="117" name="[factPerf].[Duration].&amp;[1170]"/>
            <x15:cachedUniqueName index="118" name="[factPerf].[Duration].&amp;[1180]"/>
            <x15:cachedUniqueName index="119" name="[factPerf].[Duration].&amp;[1190]"/>
            <x15:cachedUniqueName index="120" name="[factPerf].[Duration].&amp;[1200]"/>
            <x15:cachedUniqueName index="121" name="[factPerf].[Duration].&amp;[1210]"/>
            <x15:cachedUniqueName index="122" name="[factPerf].[Duration].&amp;[1220]"/>
            <x15:cachedUniqueName index="123" name="[factPerf].[Duration].&amp;[1230]"/>
            <x15:cachedUniqueName index="124" name="[factPerf].[Duration].&amp;[1240]"/>
            <x15:cachedUniqueName index="125" name="[factPerf].[Duration].&amp;[1250]"/>
            <x15:cachedUniqueName index="126" name="[factPerf].[Duration].&amp;[1260]"/>
            <x15:cachedUniqueName index="127" name="[factPerf].[Duration].&amp;[1270]"/>
            <x15:cachedUniqueName index="128" name="[factPerf].[Duration].&amp;[1280]"/>
            <x15:cachedUniqueName index="129" name="[factPerf].[Duration].&amp;[1290]"/>
            <x15:cachedUniqueName index="130" name="[factPerf].[Duration].&amp;[1300]"/>
            <x15:cachedUniqueName index="131" name="[factPerf].[Duration].&amp;[1310]"/>
            <x15:cachedUniqueName index="132" name="[factPerf].[Duration].&amp;[1320]"/>
            <x15:cachedUniqueName index="133" name="[factPerf].[Duration].&amp;[1330]"/>
            <x15:cachedUniqueName index="134" name="[factPerf].[Duration].&amp;[1340]"/>
            <x15:cachedUniqueName index="135" name="[factPerf].[Duration].&amp;[1350]"/>
            <x15:cachedUniqueName index="136" name="[factPerf].[Duration].&amp;[1360]"/>
            <x15:cachedUniqueName index="137" name="[factPerf].[Duration].&amp;[1370]"/>
            <x15:cachedUniqueName index="138" name="[factPerf].[Duration].&amp;[1380]"/>
            <x15:cachedUniqueName index="139" name="[factPerf].[Duration].&amp;[1390]"/>
            <x15:cachedUniqueName index="140" name="[factPerf].[Duration].&amp;[1400]"/>
            <x15:cachedUniqueName index="141" name="[factPerf].[Duration].&amp;[1410]"/>
            <x15:cachedUniqueName index="142" name="[factPerf].[Duration].&amp;[1420]"/>
            <x15:cachedUniqueName index="143" name="[factPerf].[Duration].&amp;[1430]"/>
            <x15:cachedUniqueName index="144" name="[factPerf].[Duration].&amp;[1440]"/>
            <x15:cachedUniqueName index="145" name="[factPerf].[Duration].&amp;[145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Ricardo Pinto" refreshedDate="42230.605134722224"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450" count="146">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n v="1170"/>
        <n v="1180"/>
        <n v="1190"/>
        <n v="1200"/>
        <n v="1210"/>
        <n v="1220"/>
        <n v="1230"/>
        <n v="1240"/>
        <n v="1250"/>
        <n v="1260"/>
        <n v="1270"/>
        <n v="1280"/>
        <n v="1290"/>
        <n v="1300"/>
        <n v="1310"/>
        <n v="1320"/>
        <n v="1330"/>
        <n v="1340"/>
        <n v="1350"/>
        <n v="1360"/>
        <n v="1370"/>
        <n v="1380"/>
        <n v="1390"/>
        <n v="1400"/>
        <n v="1410"/>
        <n v="1420"/>
        <n v="1430"/>
        <n v="1440"/>
        <n v="145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 index="117" name="[factPerf].[Duration].&amp;[1170]"/>
            <x15:cachedUniqueName index="118" name="[factPerf].[Duration].&amp;[1180]"/>
            <x15:cachedUniqueName index="119" name="[factPerf].[Duration].&amp;[1190]"/>
            <x15:cachedUniqueName index="120" name="[factPerf].[Duration].&amp;[1200]"/>
            <x15:cachedUniqueName index="121" name="[factPerf].[Duration].&amp;[1210]"/>
            <x15:cachedUniqueName index="122" name="[factPerf].[Duration].&amp;[1220]"/>
            <x15:cachedUniqueName index="123" name="[factPerf].[Duration].&amp;[1230]"/>
            <x15:cachedUniqueName index="124" name="[factPerf].[Duration].&amp;[1240]"/>
            <x15:cachedUniqueName index="125" name="[factPerf].[Duration].&amp;[1250]"/>
            <x15:cachedUniqueName index="126" name="[factPerf].[Duration].&amp;[1260]"/>
            <x15:cachedUniqueName index="127" name="[factPerf].[Duration].&amp;[1270]"/>
            <x15:cachedUniqueName index="128" name="[factPerf].[Duration].&amp;[1280]"/>
            <x15:cachedUniqueName index="129" name="[factPerf].[Duration].&amp;[1290]"/>
            <x15:cachedUniqueName index="130" name="[factPerf].[Duration].&amp;[1300]"/>
            <x15:cachedUniqueName index="131" name="[factPerf].[Duration].&amp;[1310]"/>
            <x15:cachedUniqueName index="132" name="[factPerf].[Duration].&amp;[1320]"/>
            <x15:cachedUniqueName index="133" name="[factPerf].[Duration].&amp;[1330]"/>
            <x15:cachedUniqueName index="134" name="[factPerf].[Duration].&amp;[1340]"/>
            <x15:cachedUniqueName index="135" name="[factPerf].[Duration].&amp;[1350]"/>
            <x15:cachedUniqueName index="136" name="[factPerf].[Duration].&amp;[1360]"/>
            <x15:cachedUniqueName index="137" name="[factPerf].[Duration].&amp;[1370]"/>
            <x15:cachedUniqueName index="138" name="[factPerf].[Duration].&amp;[1380]"/>
            <x15:cachedUniqueName index="139" name="[factPerf].[Duration].&amp;[1390]"/>
            <x15:cachedUniqueName index="140" name="[factPerf].[Duration].&amp;[1400]"/>
            <x15:cachedUniqueName index="141" name="[factPerf].[Duration].&amp;[1410]"/>
            <x15:cachedUniqueName index="142" name="[factPerf].[Duration].&amp;[1420]"/>
            <x15:cachedUniqueName index="143" name="[factPerf].[Duration].&amp;[1430]"/>
            <x15:cachedUniqueName index="144" name="[factPerf].[Duration].&amp;[1440]"/>
            <x15:cachedUniqueName index="145" name="[factPerf].[Duration].&amp;[1450]"/>
          </x15:cachedUniqueNames>
        </ext>
      </extLst>
    </cacheField>
    <cacheField name="[factPerf].[Counter].[Counter]" caption="Counter" numFmtId="0" level="1">
      <sharedItems containsSemiMixedTypes="0" containsNonDate="0" containsString="0"/>
    </cacheField>
    <cacheField name="[Measures].[Average of CounterValueAdjusted]" caption="Average of CounterValueAdjusted" numFmtId="0" hierarchy="28"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Disk Bytes/sec Table" cacheId="1165" applyNumberFormats="0" applyBorderFormats="0" applyFontFormats="0" applyPatternFormats="0" applyAlignmentFormats="0" applyWidthHeightFormats="1" dataCaption="Values" tag="fdd96a64-7d57-45d2-ac69-499b6fd0d901" updatedVersion="5" minRefreshableVersion="3" useAutoFormatting="1" subtotalHiddenItems="1" rowGrandTotals="0" colGrandTotals="0" itemPrintTitles="1" createdVersion="5" indent="0" outline="1" outlineData="1" multipleFieldFilters="0" chartFormat="54">
  <location ref="M5:P152"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4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rowItems>
  <colFields count="1">
    <field x="0"/>
  </colFields>
  <colItems count="3">
    <i>
      <x/>
    </i>
    <i>
      <x v="1"/>
    </i>
    <i>
      <x v="2"/>
    </i>
  </colItems>
  <pageFields count="1">
    <pageField fld="2" hier="0" name="[factPerf].[Counter].&amp;[LogicalDisk-Disk Bytes/sec-E:]" cap="LogicalDisk-Disk Bytes/sec-E:"/>
  </pageFields>
  <dataFields count="1">
    <dataField name="Average of CounterValueAdjusted" fld="3" subtotal="average" baseField="1" baseItem="1"/>
  </dataFields>
  <chartFormats count="3">
    <chartFormat chart="13" format="6" series="1">
      <pivotArea type="data" outline="0" fieldPosition="0">
        <references count="2">
          <reference field="4294967294" count="1" selected="0">
            <x v="0"/>
          </reference>
          <reference field="0" count="1" selected="0">
            <x v="0"/>
          </reference>
        </references>
      </pivotArea>
    </chartFormat>
    <chartFormat chart="13" format="7" series="1">
      <pivotArea type="data" outline="0" fieldPosition="0">
        <references count="2">
          <reference field="4294967294" count="1" selected="0">
            <x v="0"/>
          </reference>
          <reference field="0" count="1" selected="0">
            <x v="1"/>
          </reference>
        </references>
      </pivotArea>
    </chartFormat>
    <chartFormat chart="13" format="8"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13-08]"/>
      </members>
    </pivotHierarchy>
    <pivotHierarchy dragToData="1"/>
    <pivotHierarchy dragToData="1"/>
    <pivotHierarchy multipleItemSelectionAllowed="1" dragToData="1">
      <members count="1" level="1">
        <member name="[TestCases].[Name].&amp;[A3]"/>
      </members>
    </pivotHierarchy>
    <pivotHierarchy multipleItemSelectionAllowed="1" dragToData="1">
      <members count="1" level="1">
        <member name="[TestCases].[Time].&amp;[19: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2.xml><?xml version="1.0" encoding="utf-8"?>
<pivotTableDefinition xmlns="http://schemas.openxmlformats.org/spreadsheetml/2006/main" name="Memory Commited Bytes In Use Table" cacheId="1177" applyNumberFormats="0" applyBorderFormats="0" applyFontFormats="0" applyPatternFormats="0" applyAlignmentFormats="0" applyWidthHeightFormats="1" dataCaption="Values" tag="00a2f5c0-3ed1-4a43-af9a-b6e394c150ec" updatedVersion="5" minRefreshableVersion="3" useAutoFormatting="1" subtotalHiddenItems="1" rowGrandTotals="0" colGrandTotals="0" itemPrintTitles="1" createdVersion="5" indent="0" outline="1" outlineData="1" multipleFieldFilters="0" chartFormat="63">
  <location ref="AG5:AJ152"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4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rowItems>
  <colFields count="1">
    <field x="0"/>
  </colFields>
  <colItems count="3">
    <i>
      <x/>
    </i>
    <i>
      <x v="1"/>
    </i>
    <i>
      <x v="2"/>
    </i>
  </colItems>
  <pageFields count="1">
    <pageField fld="2" hier="0" name="[factPerf].[Counter].&amp;[Memory-% Committed Bytes In Use-NA]" cap="Memory-% Committed Bytes In Use-NA"/>
  </pageFields>
  <dataFields count="1">
    <dataField name="Max of CounterValueAdjusted" fld="3" subtotal="max" baseField="1" baseItem="2"/>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8"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13-08]"/>
      </members>
    </pivotHierarchy>
    <pivotHierarchy dragToData="1"/>
    <pivotHierarchy dragToData="1"/>
    <pivotHierarchy multipleItemSelectionAllowed="1" dragToData="1">
      <members count="1" level="1">
        <member name="[TestCases].[Name].&amp;[A3]"/>
      </members>
    </pivotHierarchy>
    <pivotHierarchy multipleItemSelectionAllowed="1" dragToData="1">
      <members count="1" level="1">
        <member name="[TestCases].[Time].&amp;[19: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3.xml><?xml version="1.0" encoding="utf-8"?>
<pivotTableDefinition xmlns="http://schemas.openxmlformats.org/spreadsheetml/2006/main" name="Network Bandwidth Table" cacheId="1180" applyNumberFormats="0" applyBorderFormats="0" applyFontFormats="0" applyPatternFormats="0" applyAlignmentFormats="0" applyWidthHeightFormats="1" dataCaption="Values" tag="8feac817-39ac-4639-9f2f-2fe7d7438883" updatedVersion="5" minRefreshableVersion="3" useAutoFormatting="1" subtotalHiddenItems="1" rowGrandTotals="0" colGrandTotals="0" itemPrintTitles="1" createdVersion="5" indent="0" outline="1" outlineData="1" multipleFieldFilters="0" chartFormat="60">
  <location ref="AL5:AO152"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4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rowItems>
  <colFields count="1">
    <field x="0"/>
  </colFields>
  <colItems count="3">
    <i>
      <x/>
    </i>
    <i>
      <x v="1"/>
    </i>
    <i>
      <x v="2"/>
    </i>
  </colItems>
  <pageFields count="1">
    <pageField fld="2" hier="0" name="[factPerf].[Counter].&amp;[Network Interface-Bytes Total/sec-vmxnet3 Ethernet Adapter]" cap="Network Interface-Bytes Total/sec-vmxnet3 Ethernet Adapter"/>
  </pageFields>
  <dataFields count="1">
    <dataField name="Average of CounterValueAdjusted" fld="3" subtotal="average" baseField="1" baseItem="1"/>
  </dataFields>
  <chartFormats count="7">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7" format="4" series="1">
      <pivotArea type="data" outline="0" fieldPosition="0">
        <references count="2">
          <reference field="4294967294" count="1" selected="0">
            <x v="0"/>
          </reference>
          <reference field="0" count="1" selected="0">
            <x v="0"/>
          </reference>
        </references>
      </pivotArea>
    </chartFormat>
    <chartFormat chart="47" format="5" series="1">
      <pivotArea type="data" outline="0" fieldPosition="0">
        <references count="2">
          <reference field="4294967294" count="1" selected="0">
            <x v="0"/>
          </reference>
          <reference field="0" count="1" selected="0">
            <x v="1"/>
          </reference>
        </references>
      </pivotArea>
    </chartFormat>
    <chartFormat chart="47"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13-08]"/>
      </members>
    </pivotHierarchy>
    <pivotHierarchy dragToData="1"/>
    <pivotHierarchy dragToData="1"/>
    <pivotHierarchy multipleItemSelectionAllowed="1" dragToData="1">
      <members count="1" level="1">
        <member name="[TestCases].[Name].&amp;[A3]"/>
      </members>
    </pivotHierarchy>
    <pivotHierarchy multipleItemSelectionAllowed="1" dragToData="1">
      <members count="1" level="1">
        <member name="[TestCases].[Time].&amp;[19: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4.xml><?xml version="1.0" encoding="utf-8"?>
<pivotTableDefinition xmlns="http://schemas.openxmlformats.org/spreadsheetml/2006/main" name="CPU Usage Table" cacheId="1156" applyNumberFormats="0" applyBorderFormats="0" applyFontFormats="0" applyPatternFormats="0" applyAlignmentFormats="0" applyWidthHeightFormats="1" dataCaption="Values" tag="533acca6-8c28-40a6-bf7c-bd55b19eb5f3" updatedVersion="5" minRefreshableVersion="3" useAutoFormatting="1" subtotalHiddenItems="1" rowGrandTotals="0" colGrandTotals="0" itemPrintTitles="1" createdVersion="5" indent="0" outline="1" outlineData="1" multipleFieldFilters="0" chartFormat="29">
  <location ref="C5:F152"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4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rowItems>
  <colFields count="1">
    <field x="0"/>
  </colFields>
  <colItems count="3">
    <i>
      <x/>
    </i>
    <i>
      <x v="1"/>
    </i>
    <i>
      <x v="2"/>
    </i>
  </colItems>
  <pageFields count="1">
    <pageField fld="2" hier="0" name="[factPerf].[Counter].&amp;[Processor-% Processor Time-_Total]" cap="Processor-% Processor Time-_Total"/>
  </pageFields>
  <dataFields count="1">
    <dataField name="Max of CounterValueAdjusted" fld="3" subtotal="max" baseField="1" baseItem="1"/>
  </dataFields>
  <chartFormats count="5">
    <chartFormat chart="6" format="8" series="1">
      <pivotArea type="data" outline="0" fieldPosition="0">
        <references count="1">
          <reference field="0" count="1" selected="0">
            <x v="0"/>
          </reference>
        </references>
      </pivotArea>
    </chartFormat>
    <chartFormat chart="6" format="9" series="1">
      <pivotArea type="data" outline="0" fieldPosition="0">
        <references count="1">
          <reference field="0" count="1" selected="0">
            <x v="1"/>
          </reference>
        </references>
      </pivotArea>
    </chartFormat>
    <chartFormat chart="6" format="10" series="1">
      <pivotArea type="data" outline="0" fieldPosition="0">
        <references count="2">
          <reference field="4294967294" count="1" selected="0">
            <x v="0"/>
          </reference>
          <reference field="0" count="1" selected="0">
            <x v="2"/>
          </reference>
        </references>
      </pivotArea>
    </chartFormat>
    <chartFormat chart="6" format="11" series="1">
      <pivotArea type="data" outline="0" fieldPosition="0">
        <references count="2">
          <reference field="4294967294" count="1" selected="0">
            <x v="0"/>
          </reference>
          <reference field="0" count="1" selected="0">
            <x v="1"/>
          </reference>
        </references>
      </pivotArea>
    </chartFormat>
    <chartFormat chart="6" format="12" series="1">
      <pivotArea type="data" outline="0" fieldPosition="0">
        <references count="2">
          <reference field="4294967294" count="1" selected="0">
            <x v="0"/>
          </reference>
          <reference field="0"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13-08]"/>
      </members>
    </pivotHierarchy>
    <pivotHierarchy dragToData="1"/>
    <pivotHierarchy dragToData="1"/>
    <pivotHierarchy multipleItemSelectionAllowed="1" dragToData="1">
      <members count="1" level="1">
        <member name="[TestCases].[Name].&amp;[A3]"/>
      </members>
    </pivotHierarchy>
    <pivotHierarchy multipleItemSelectionAllowed="1" dragToData="1">
      <members count="1" level="1">
        <member name="[TestCases].[Time].&amp;[19: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5.xml><?xml version="1.0" encoding="utf-8"?>
<pivotTableDefinition xmlns="http://schemas.openxmlformats.org/spreadsheetml/2006/main" name="Memory Pages/sec Table" cacheId="1174" applyNumberFormats="0" applyBorderFormats="0" applyFontFormats="0" applyPatternFormats="0" applyAlignmentFormats="0" applyWidthHeightFormats="1" dataCaption="Values" tag="3ebd9c2a-51e2-4fde-a1df-ba16cc1caeb1" updatedVersion="5" minRefreshableVersion="3" useAutoFormatting="1" subtotalHiddenItems="1" rowGrandTotals="0" colGrandTotals="0" itemPrintTitles="1" createdVersion="5" indent="0" outline="1" outlineData="1" multipleFieldFilters="0" chartFormat="64">
  <location ref="AB5:AE152"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4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rowItems>
  <colFields count="1">
    <field x="0"/>
  </colFields>
  <colItems count="3">
    <i>
      <x/>
    </i>
    <i>
      <x v="1"/>
    </i>
    <i>
      <x v="2"/>
    </i>
  </colItems>
  <pageFields count="1">
    <pageField fld="2" hier="0" name="[factPerf].[Counter].&amp;[Memory-Pages/sec-NA]" cap="Memory-Pages/sec-NA"/>
  </pageFields>
  <dataFields count="1">
    <dataField name="Max of CounterValueAdjusted" fld="3" subtotal="max" baseField="1" baseItem="1"/>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13-08]"/>
      </members>
    </pivotHierarchy>
    <pivotHierarchy dragToData="1"/>
    <pivotHierarchy dragToData="1"/>
    <pivotHierarchy multipleItemSelectionAllowed="1" dragToData="1">
      <members count="1" level="1">
        <member name="[TestCases].[Name].&amp;[A3]"/>
      </members>
    </pivotHierarchy>
    <pivotHierarchy multipleItemSelectionAllowed="1" dragToData="1">
      <members count="1" level="1">
        <member name="[TestCases].[Time].&amp;[19: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6.xml><?xml version="1.0" encoding="utf-8"?>
<pivotTableDefinition xmlns="http://schemas.openxmlformats.org/spreadsheetml/2006/main" name="Disk Latency Table" cacheId="1168" applyNumberFormats="0" applyBorderFormats="0" applyFontFormats="0" applyPatternFormats="0" applyAlignmentFormats="0" applyWidthHeightFormats="1" dataCaption="Values" tag="396d38d4-5ee9-4ca0-9cc3-8eab9673d8ea" updatedVersion="5" minRefreshableVersion="3" useAutoFormatting="1" subtotalHiddenItems="1" rowGrandTotals="0" colGrandTotals="0" itemPrintTitles="1" createdVersion="5" indent="0" outline="1" outlineData="1" multipleFieldFilters="0" chartFormat="81">
  <location ref="R5:U152"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4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rowItems>
  <colFields count="1">
    <field x="0"/>
  </colFields>
  <colItems count="3">
    <i>
      <x/>
    </i>
    <i>
      <x v="1"/>
    </i>
    <i>
      <x v="2"/>
    </i>
  </colItems>
  <pageFields count="1">
    <pageField fld="2" hier="0" name="[factPerf].[Counter].&amp;[LogicalDisk-Avg. Disk sec/Transfer-E:]" cap="LogicalDisk-Avg. Disk sec/Transfer-E:"/>
  </pageFields>
  <dataFields count="1">
    <dataField name="Max of CounterValueAdjusted" fld="3" subtotal="max" baseField="1" baseItem="2"/>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13-08]"/>
      </members>
    </pivotHierarchy>
    <pivotHierarchy dragToData="1"/>
    <pivotHierarchy dragToData="1"/>
    <pivotHierarchy multipleItemSelectionAllowed="1" dragToData="1">
      <members count="1" level="1">
        <member name="[TestCases].[Name].&amp;[A3]"/>
      </members>
    </pivotHierarchy>
    <pivotHierarchy multipleItemSelectionAllowed="1" dragToData="1">
      <members count="1" level="1">
        <member name="[TestCases].[Time].&amp;[19: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7.xml><?xml version="1.0" encoding="utf-8"?>
<pivotTableDefinition xmlns="http://schemas.openxmlformats.org/spreadsheetml/2006/main" name="Execution Time Table" cacheId="1159" applyNumberFormats="0" applyBorderFormats="0" applyFontFormats="0" applyPatternFormats="0" applyAlignmentFormats="0" applyWidthHeightFormats="1" dataCaption="Values" tag="2510e6ef-cf77-4a79-b3dc-b1cbd4a19631" updatedVersion="5" minRefreshableVersion="3" useAutoFormatting="1" subtotalHiddenItems="1" rowGrandTotals="0" colGrandTotals="0" itemPrintTitles="1" createdVersion="5" indent="0" outline="1" outlineData="1" multipleFieldFilters="0" chartFormat="8">
  <location ref="A3:A4" firstHeaderRow="1" firstDataRow="1" firstDataCol="0"/>
  <pivotFields count="4">
    <pivotField dataField="1" showAll="0"/>
    <pivotField allDrilled="1" showAll="0" dataSourceSort="1" defaultAttributeDrillState="1"/>
    <pivotField allDrilled="1" showAll="0" dataSourceSort="1" defaultAttributeDrillState="1"/>
    <pivotField allDrilled="1" showAll="0" dataSourceSort="1" defaultAttributeDrillState="1"/>
  </pivotFields>
  <rowItems count="1">
    <i/>
  </rowItems>
  <colItems count="1">
    <i/>
  </colItems>
  <dataFields count="1">
    <dataField name="Sum of ExecutionTime" fld="0"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13-08]"/>
      </members>
    </pivotHierarchy>
    <pivotHierarchy dragToData="1"/>
    <pivotHierarchy dragToData="1"/>
    <pivotHierarchy multipleItemSelectionAllowed="1" dragToData="1">
      <members count="1" level="1">
        <member name="[TestCases].[Name].&amp;[A3]"/>
      </members>
    </pivotHierarchy>
    <pivotHierarchy multipleItemSelectionAllowed="1" dragToData="1">
      <members count="1" level="1">
        <member name="[TestCases].[Time].&amp;[19: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8.xml><?xml version="1.0" encoding="utf-8"?>
<pivotTableDefinition xmlns="http://schemas.openxmlformats.org/spreadsheetml/2006/main" name="Memory Available Table" cacheId="1171" applyNumberFormats="0" applyBorderFormats="0" applyFontFormats="0" applyPatternFormats="0" applyAlignmentFormats="0" applyWidthHeightFormats="1" dataCaption="Values" tag="31515b42-0df3-45e6-ac4f-afbd6fd2fc62" updatedVersion="5" minRefreshableVersion="3" useAutoFormatting="1" subtotalHiddenItems="1" rowGrandTotals="0" colGrandTotals="0" itemPrintTitles="1" createdVersion="5" indent="0" outline="1" outlineData="1" multipleFieldFilters="0" chartFormat="63">
  <location ref="W5:Z152"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4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rowItems>
  <colFields count="1">
    <field x="0"/>
  </colFields>
  <colItems count="3">
    <i>
      <x/>
    </i>
    <i>
      <x v="1"/>
    </i>
    <i>
      <x v="2"/>
    </i>
  </colItems>
  <pageFields count="1">
    <pageField fld="2" hier="0" name="[factPerf].[Counter].&amp;[Memory-Available MBytes-NA]" cap="Memory-Available MBytes-NA"/>
  </pageFields>
  <dataFields count="1">
    <dataField name="Min of CounterValueAdjusted" fld="3" subtotal="min" baseField="1" baseItem="0"/>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13-08]"/>
      </members>
    </pivotHierarchy>
    <pivotHierarchy dragToData="1"/>
    <pivotHierarchy dragToData="1"/>
    <pivotHierarchy multipleItemSelectionAllowed="1" dragToData="1">
      <members count="1" level="1">
        <member name="[TestCases].[Name].&amp;[A3]"/>
      </members>
    </pivotHierarchy>
    <pivotHierarchy multipleItemSelectionAllowed="1" dragToData="1">
      <members count="1" level="1">
        <member name="[TestCases].[Time].&amp;[19: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9.xml><?xml version="1.0" encoding="utf-8"?>
<pivotTableDefinition xmlns="http://schemas.openxmlformats.org/spreadsheetml/2006/main" name="Processor Queue Length Table" cacheId="1162" applyNumberFormats="0" applyBorderFormats="0" applyFontFormats="0" applyPatternFormats="0" applyAlignmentFormats="0" applyWidthHeightFormats="1" dataCaption="Values" tag="188aaae0-bf46-4ff7-9be4-60f6833e0a37" updatedVersion="5" minRefreshableVersion="3" useAutoFormatting="1" subtotalHiddenItems="1" rowGrandTotals="0" colGrandTotals="0" itemPrintTitles="1" createdVersion="5" indent="0" outline="1" outlineData="1" multipleFieldFilters="0" chartFormat="31">
  <location ref="H5:K152"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4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rowItems>
  <colFields count="1">
    <field x="0"/>
  </colFields>
  <colItems count="3">
    <i>
      <x/>
    </i>
    <i>
      <x v="1"/>
    </i>
    <i>
      <x v="2"/>
    </i>
  </colItems>
  <pageFields count="1">
    <pageField fld="2" hier="0" name="[factPerf].[Counter].&amp;[System-Processor Queue Length-NA]" cap="System-Processor Queue Length-NA"/>
  </pageFields>
  <dataFields count="1">
    <dataField name="Max of CounterValueAdjusted" fld="3" subtotal="max" baseField="1" baseItem="3"/>
  </dataFields>
  <chartFormats count="3">
    <chartFormat chart="11" format="6" series="1">
      <pivotArea type="data" outline="0" fieldPosition="0">
        <references count="2">
          <reference field="4294967294" count="1" selected="0">
            <x v="0"/>
          </reference>
          <reference field="0" count="1" selected="0">
            <x v="1"/>
          </reference>
        </references>
      </pivotArea>
    </chartFormat>
    <chartFormat chart="11" format="8" series="1">
      <pivotArea type="data" outline="0" fieldPosition="0">
        <references count="2">
          <reference field="4294967294" count="1" selected="0">
            <x v="0"/>
          </reference>
          <reference field="0" count="1" selected="0">
            <x v="2"/>
          </reference>
        </references>
      </pivotArea>
    </chartFormat>
    <chartFormat chart="11" format="9" series="1">
      <pivotArea type="data" outline="0" fieldPosition="0">
        <references count="2">
          <reference field="4294967294" count="1" selected="0">
            <x v="0"/>
          </reference>
          <reference field="0"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13-08]"/>
      </members>
    </pivotHierarchy>
    <pivotHierarchy dragToData="1"/>
    <pivotHierarchy dragToData="1"/>
    <pivotHierarchy multipleItemSelectionAllowed="1" dragToData="1">
      <members count="1" level="1">
        <member name="[TestCases].[Name].&amp;[A3]"/>
      </members>
    </pivotHierarchy>
    <pivotHierarchy multipleItemSelectionAllowed="1" dragToData="1">
      <members count="1" level="1">
        <member name="[TestCases].[Time].&amp;[19:1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y" sourceName="[TestCases].[Day]">
  <pivotTables>
    <pivotTable tabId="6" name="CPU Usage Table"/>
    <pivotTable tabId="6" name="Execution Time Table"/>
    <pivotTable tabId="6" name="Processor Queue Length Table"/>
    <pivotTable tabId="6" name="Disk Bytes/sec Table"/>
    <pivotTable tabId="6" name="Disk Latency Table"/>
    <pivotTable tabId="6" name="Memory Available Table"/>
    <pivotTable tabId="6" name="Memory Pages/sec Table"/>
    <pivotTable tabId="6" name="Memory Commited Bytes In Use Table"/>
    <pivotTable tabId="6" name="Network Bandwidth Table"/>
  </pivotTables>
  <data>
    <olap pivotCacheId="237">
      <levels count="2">
        <level uniqueName="[TestCases].[Day].[(All)]" sourceCaption="(All)" count="0"/>
        <level uniqueName="[TestCases].[Day].[Day]" sourceCaption="Day" count="3">
          <ranges>
            <range startItem="0">
              <i n="[TestCases].[Day].&amp;[13-08]" c="13-08"/>
              <i n="[TestCases].[Day].&amp;[03-08]" c="03-08" nd="1"/>
              <i n="[TestCases].[Day].&amp;[30-07]" c="30-07" nd="1"/>
            </range>
          </ranges>
        </level>
      </levels>
      <selections count="1">
        <selection n="[TestCases].[Day].&amp;[13-08]"/>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Name" sourceName="[TestCases].[Name]">
  <pivotTables>
    <pivotTable tabId="6" name="CPU Usage Table"/>
    <pivotTable tabId="6" name="Execution Time Table"/>
    <pivotTable tabId="6" name="Processor Queue Length Table"/>
    <pivotTable tabId="6" name="Disk Bytes/sec Table"/>
    <pivotTable tabId="6" name="Disk Latency Table"/>
    <pivotTable tabId="6" name="Memory Available Table"/>
    <pivotTable tabId="6" name="Memory Pages/sec Table"/>
    <pivotTable tabId="6" name="Memory Commited Bytes In Use Table"/>
    <pivotTable tabId="6" name="Network Bandwidth Table"/>
  </pivotTables>
  <data>
    <olap pivotCacheId="237">
      <levels count="2">
        <level uniqueName="[TestCases].[Name].[(All)]" sourceCaption="(All)" count="0"/>
        <level uniqueName="[TestCases].[Name].[Name]" sourceCaption="Name" count="39">
          <ranges>
            <range startItem="0">
              <i n="[TestCases].[Name].&amp;[A1]" c="A1"/>
              <i n="[TestCases].[Name].&amp;[A2]" c="A2"/>
              <i n="[TestCases].[Name].&amp;[A3]" c="A3"/>
              <i n="[TestCases].[Name].&amp;[A4]" c="A4"/>
              <i n="[TestCases].[Name].&amp;[A5]" c="A5"/>
              <i n="[TestCases].[Name].&amp;[B2]" c="B2"/>
              <i n="[TestCases].[Name].&amp;[B3]" c="B3"/>
              <i n="[TestCases].[Name].&amp;[B4]" c="B4"/>
              <i n="[TestCases].[Name].&amp;[D2]" c="D2"/>
              <i n="[TestCases].[Name].&amp;[D3]" c="D3"/>
              <i n="[TestCases].[Name].&amp;[D4]" c="D4"/>
              <i n="[TestCases].[Name].&amp;[D5]" c="D5"/>
              <i n="[TestCases].[Name].&amp;[D6]" c="D6"/>
              <i n="[TestCases].[Name].&amp;[D7]" c="D7"/>
              <i n="[TestCases].[Name].&amp;[D8]" c="D8"/>
              <i n="[TestCases].[Name].&amp;[D9]" c="D9"/>
              <i n="[TestCases].[Name].&amp;[1.1 - Number Counterparties, Observed Agents and Natural Persons]" c="1.1 - Number Counterparties, Observed Agents and Natural Persons" nd="1"/>
              <i n="[TestCases].[Name].&amp;[1.11 - Ad-hoc Economic Group]" c="1.11 - Ad-hoc Economic Group" nd="1"/>
              <i n="[TestCases].[Name].&amp;[1.2 - Number of Counterparties, Observed Agents and Natural Persons broken down by Country]" c="1.2 - Number of Counterparties, Observed Agents and Natural Persons broken down by Country" nd="1"/>
              <i n="[TestCases].[Name].&amp;[1.3 - Particular Reference Period: Number of Instruments, Total Outstanding Nominal Amount, Total Off Balanche Sheet Amount and Average Interest Rate]" c="1.3 - Particular Reference Period: Number of Instruments, Total Outstanding Nominal Amount, Total Off Balanche Sheet Amount and Average Interest Rate" nd="1"/>
              <i n="[TestCases].[Name].&amp;[1.4 - Particular Reference Period: Classification by legal Procedure Status of the Creditor and Default Status of the Borrower]" c="1.4 - Particular Reference Period: Classification by legal Procedure Status of the Creditor and Default Status of the Borrower" nd="1"/>
              <i n="[TestCases].[Name].&amp;[1.7.1 - Report on an individual counterparty]" c="1.7.1 - Report on an individual counterparty" nd="1"/>
              <i n="[TestCases].[Name].&amp;[1.7.2 - Report on an individual debtor]" c="1.7.2 - Report on an individual debtor" nd="1"/>
              <i n="[TestCases].[Name].&amp;[1.8 - Top 100 debtors]" c="1.8 - Top 100 debtors" nd="1"/>
              <i n="[TestCases].[Name].&amp;[1.9 - Default -&gt; No Default Instruments]" c="1.9 - Default -&gt; No Default Instruments" nd="1"/>
              <i n="[TestCases].[Name].&amp;[A1 - Debtor’s credit position]" c="A1 - Debtor’s credit position" nd="1"/>
              <i n="[TestCases].[Name].&amp;[A2 - Creditor’s quarterly snapshot]" c="A2 - Creditor’s quarterly snapshot" nd="1"/>
              <i n="[TestCases].[Name].&amp;[D2 - Debtors/groups with total arrears over a given threshold in a Creditor]" c="D2 - Debtors/groups with total arrears over a given threshold in a Creditor" nd="1"/>
              <i n="[TestCases].[Name].&amp;[D5 – Debtor’s arrears record]" c="D5 – Debtor’s arrears record" nd="1"/>
              <i n="[TestCases].[Name].&amp;[D6 – Summary of serviced credits]" c="D6 – Summary of serviced credits" nd="1"/>
              <i n="[TestCases].[Name].&amp;[D7 – Default Credit evolution]" c="D7 – Default Credit evolution" nd="1"/>
              <i n="[TestCases].[Name].&amp;[D8 - Outstanding Amount Evolution by Company Size and Country]" c="D8 - Outstanding Amount Evolution by Company Size and Country" nd="1"/>
              <i n="[TestCases].[Name].&amp;[D9 – Instrument by maturity]" c="D9 – Instrument by maturity" nd="1"/>
              <i n="[TestCases].[Name].&amp;[Query 1]" c="Query 1" nd="1"/>
              <i n="[TestCases].[Name].&amp;[Query 2]" c="Query 2" nd="1"/>
              <i n="[TestCases].[Name].&amp;[Query 3]" c="Query 3" nd="1"/>
              <i n="[TestCases].[Name].&amp;[Query 4]" c="Query 4" nd="1"/>
              <i n="[TestCases].[Name].&amp;[Query 5]" c="Query 5" nd="1"/>
              <i n="[TestCases].[Name].&amp;[Query 6]" c="Query 6" nd="1"/>
            </range>
          </ranges>
        </level>
      </levels>
      <selections count="1">
        <selection n="[TestCases].[Name].&amp;[A3]"/>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Time" sourceName="[TestCases].[Time]">
  <pivotTables>
    <pivotTable tabId="6" name="CPU Usage Table"/>
    <pivotTable tabId="6" name="Execution Time Table"/>
    <pivotTable tabId="6" name="Processor Queue Length Table"/>
    <pivotTable tabId="6" name="Disk Bytes/sec Table"/>
    <pivotTable tabId="6" name="Disk Latency Table"/>
    <pivotTable tabId="6" name="Memory Available Table"/>
    <pivotTable tabId="6" name="Memory Pages/sec Table"/>
    <pivotTable tabId="6" name="Memory Commited Bytes In Use Table"/>
    <pivotTable tabId="6" name="Network Bandwidth Table"/>
  </pivotTables>
  <data>
    <olap pivotCacheId="237">
      <levels count="2">
        <level uniqueName="[TestCases].[Time].[(All)]" sourceCaption="(All)" count="0"/>
        <level uniqueName="[TestCases].[Time].[Time]" sourceCaption="Time" count="6">
          <ranges>
            <range startItem="0">
              <i n="[TestCases].[Time].&amp;[19:10]" c="19:10"/>
              <i n="[TestCases].[Time].&amp;[07:54]" c="07:54" nd="1"/>
              <i n="[TestCases].[Time].&amp;[17:41]" c="17:41" nd="1"/>
              <i n="[TestCases].[Time].&amp;[18:54]" c="18:54" nd="1"/>
              <i n="[TestCases].[Time].&amp;[19:24]" c="19:24" nd="1"/>
              <i n="[TestCases].[Time].&amp;[20:03]" c="20:03" nd="1"/>
            </range>
          </ranges>
        </level>
      </levels>
      <selections count="1">
        <selection n="[TestCases].[Time].&amp;[19:1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ay 1" cache="Slicer_Day" caption="Day" level="1" rowHeight="241300"/>
  <slicer name="Name 1" cache="Slicer_Name" caption="Test Case" level="1" rowHeight="241300"/>
  <slicer name="Time 1" cache="Slicer_Time" caption="Time" level="1" rowHeight="241300"/>
</slicers>
</file>

<file path=xl/tables/table1.xml><?xml version="1.0" encoding="utf-8"?>
<table xmlns="http://schemas.openxmlformats.org/spreadsheetml/2006/main" id="1" name="MachineGroupMapping" displayName="MachineGroupMapping" ref="B2:D11" totalsRowShown="0">
  <autoFilter ref="B2:D11"/>
  <tableColumns count="3">
    <tableColumn id="1" name="MachineName"/>
    <tableColumn id="2" name="LogicName"/>
    <tableColumn id="3" name="Order"/>
  </tableColumns>
  <tableStyleInfo name="TableStyleMedium2" showFirstColumn="0" showLastColumn="0" showRowStripes="1" showColumnStripes="0"/>
</table>
</file>

<file path=xl/tables/table2.xml><?xml version="1.0" encoding="utf-8"?>
<table xmlns="http://schemas.openxmlformats.org/spreadsheetml/2006/main" id="6" name="Thresholds" displayName="Thresholds" ref="F2:G10" totalsRowShown="0">
  <autoFilter ref="F2:G10"/>
  <tableColumns count="2">
    <tableColumn id="1" name="Counter"/>
    <tableColumn id="2" name="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rinterSettings" Target="../printerSettings/printerSettings2.bin"/><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8" Type="http://schemas.openxmlformats.org/officeDocument/2006/relationships/hyperlink" Target="file:///\\vide-hadoops05" TargetMode="External"/><Relationship Id="rId3" Type="http://schemas.openxmlformats.org/officeDocument/2006/relationships/hyperlink" Target="file:///\\vide-hadoopm03" TargetMode="External"/><Relationship Id="rId7" Type="http://schemas.openxmlformats.org/officeDocument/2006/relationships/hyperlink" Target="file:///\\vide-hadoops04" TargetMode="External"/><Relationship Id="rId2" Type="http://schemas.openxmlformats.org/officeDocument/2006/relationships/hyperlink" Target="file:///\\vide-hadoopm02" TargetMode="External"/><Relationship Id="rId1" Type="http://schemas.openxmlformats.org/officeDocument/2006/relationships/hyperlink" Target="file:///\\vide-hadoopm01" TargetMode="External"/><Relationship Id="rId6" Type="http://schemas.openxmlformats.org/officeDocument/2006/relationships/hyperlink" Target="file:///\\vide-hadoops03" TargetMode="External"/><Relationship Id="rId11" Type="http://schemas.openxmlformats.org/officeDocument/2006/relationships/table" Target="../tables/table2.xml"/><Relationship Id="rId5" Type="http://schemas.openxmlformats.org/officeDocument/2006/relationships/hyperlink" Target="file:///\\vide-hadoops02" TargetMode="External"/><Relationship Id="rId10" Type="http://schemas.openxmlformats.org/officeDocument/2006/relationships/table" Target="../tables/table1.xml"/><Relationship Id="rId4" Type="http://schemas.openxmlformats.org/officeDocument/2006/relationships/hyperlink" Target="file:///\\vide-hadoops01" TargetMode="External"/><Relationship Id="rId9"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F1:AB43"/>
  <sheetViews>
    <sheetView showGridLines="0" showRowColHeaders="0" tabSelected="1" topLeftCell="N10" zoomScaleNormal="100" workbookViewId="0">
      <selection activeCell="X29" sqref="X29"/>
    </sheetView>
  </sheetViews>
  <sheetFormatPr defaultRowHeight="15" x14ac:dyDescent="0.25"/>
  <cols>
    <col min="1" max="1" width="1.7109375" customWidth="1"/>
    <col min="7" max="7" width="1.7109375" customWidth="1"/>
    <col min="16" max="16" width="1.7109375" customWidth="1"/>
    <col min="18" max="18" width="1.7109375" customWidth="1"/>
    <col min="27" max="27" width="1.7109375" customWidth="1"/>
  </cols>
  <sheetData>
    <row r="1" spans="6:28" ht="15.75" thickBot="1" x14ac:dyDescent="0.3"/>
    <row r="2" spans="6:28" ht="33" thickTop="1" thickBot="1" x14ac:dyDescent="0.55000000000000004">
      <c r="F2" s="23"/>
      <c r="G2" s="21"/>
      <c r="H2" s="21"/>
      <c r="I2" s="21"/>
      <c r="J2" s="21"/>
      <c r="K2" s="21"/>
      <c r="L2" s="21"/>
      <c r="M2" s="26" t="s">
        <v>31</v>
      </c>
      <c r="N2" s="26"/>
      <c r="O2" s="26"/>
      <c r="P2" s="26"/>
      <c r="Q2" s="26"/>
      <c r="R2" s="26"/>
      <c r="S2" s="26"/>
      <c r="T2" s="26"/>
      <c r="U2" s="26"/>
      <c r="V2" s="26"/>
      <c r="W2" s="21"/>
      <c r="X2" s="21"/>
      <c r="Y2" s="21"/>
      <c r="Z2" s="21"/>
      <c r="AA2" s="21"/>
      <c r="AB2" s="22"/>
    </row>
    <row r="3" spans="6:28" ht="15.75" thickTop="1" x14ac:dyDescent="0.25">
      <c r="F3" s="16"/>
      <c r="G3" s="13"/>
      <c r="H3" s="13"/>
      <c r="I3" s="13"/>
      <c r="J3" s="13"/>
      <c r="K3" s="13"/>
      <c r="L3" s="13"/>
      <c r="M3" s="13"/>
      <c r="N3" s="13"/>
      <c r="O3" s="13"/>
      <c r="P3" s="13"/>
      <c r="Q3" s="13"/>
      <c r="R3" s="13"/>
      <c r="S3" s="13"/>
      <c r="T3" s="13"/>
      <c r="U3" s="13"/>
      <c r="V3" s="13"/>
      <c r="W3" s="13"/>
      <c r="X3" s="13"/>
      <c r="Y3" s="13"/>
      <c r="Z3" s="13"/>
      <c r="AA3" s="13"/>
      <c r="AB3" s="17"/>
    </row>
    <row r="4" spans="6:28" x14ac:dyDescent="0.25">
      <c r="F4" s="16"/>
      <c r="G4" s="13"/>
      <c r="H4" s="13"/>
      <c r="I4" s="13"/>
      <c r="J4" s="13"/>
      <c r="K4" s="13"/>
      <c r="L4" s="13"/>
      <c r="M4" s="13"/>
      <c r="N4" s="13"/>
      <c r="O4" s="13"/>
      <c r="P4" s="13"/>
      <c r="Q4" s="13"/>
      <c r="R4" s="13"/>
      <c r="S4" s="13"/>
      <c r="T4" s="13"/>
      <c r="U4" s="13"/>
      <c r="V4" s="13"/>
      <c r="W4" s="13"/>
      <c r="X4" s="13"/>
      <c r="Y4" s="13"/>
      <c r="Z4" s="13"/>
      <c r="AA4" s="13"/>
      <c r="AB4" s="17"/>
    </row>
    <row r="5" spans="6:28" ht="18" thickBot="1" x14ac:dyDescent="0.35">
      <c r="F5" s="16"/>
      <c r="G5" s="15" t="s">
        <v>25</v>
      </c>
      <c r="H5" s="13"/>
      <c r="I5" s="13"/>
      <c r="J5" s="13"/>
      <c r="K5" s="13"/>
      <c r="L5" s="13"/>
      <c r="N5" s="13"/>
      <c r="O5" s="13"/>
      <c r="P5" s="13"/>
      <c r="Q5" s="13"/>
      <c r="R5" s="15" t="s">
        <v>35</v>
      </c>
      <c r="T5" s="13"/>
      <c r="U5" s="13"/>
      <c r="V5" s="13"/>
      <c r="W5" s="13"/>
      <c r="X5" s="13"/>
      <c r="Y5" s="13"/>
      <c r="Z5" s="13"/>
      <c r="AA5" s="13"/>
      <c r="AB5" s="17"/>
    </row>
    <row r="6" spans="6:28" ht="15.75" thickTop="1" x14ac:dyDescent="0.25">
      <c r="F6" s="16"/>
      <c r="G6" s="8"/>
      <c r="H6" s="6"/>
      <c r="I6" s="6"/>
      <c r="J6" s="6"/>
      <c r="K6" s="25" t="s">
        <v>38</v>
      </c>
      <c r="L6" s="25" t="s">
        <v>39</v>
      </c>
      <c r="M6" s="25" t="s">
        <v>40</v>
      </c>
      <c r="N6" s="6"/>
      <c r="O6" s="6"/>
      <c r="P6" s="9"/>
      <c r="Q6" s="13"/>
      <c r="R6" s="8"/>
      <c r="S6" s="6"/>
      <c r="T6" s="6"/>
      <c r="U6" s="6"/>
      <c r="V6" s="6"/>
      <c r="W6" s="6"/>
      <c r="X6" s="6"/>
      <c r="Y6" s="6"/>
      <c r="Z6" s="6"/>
      <c r="AA6" s="9"/>
      <c r="AB6" s="17"/>
    </row>
    <row r="7" spans="6:28" x14ac:dyDescent="0.25">
      <c r="F7" s="16"/>
      <c r="G7" s="12"/>
      <c r="H7" s="13" t="s">
        <v>37</v>
      </c>
      <c r="I7" s="13"/>
      <c r="J7" s="13"/>
      <c r="K7" s="13">
        <f>GETPIVOTDATA("[Measures].[Sum of ExecutionTime]",'Pivot Tables'!$A$3)</f>
        <v>1442552</v>
      </c>
      <c r="L7" s="13">
        <f>ROUND(GETPIVOTDATA("[Measures].[Sum of ExecutionTime]",'Pivot Tables'!$A$3)/1000,2)</f>
        <v>1442.55</v>
      </c>
      <c r="M7" s="24" t="str">
        <f>CONCATENATE(INT(GETPIVOTDATA("[Measures].[Sum of ExecutionTime]",'Pivot Tables'!$A$3)/1000/60),":",ROUNDDOWN((GETPIVOTDATA("[Measures].[Sum of ExecutionTime]",'Pivot Tables'!$A$3)/1000/60-INT(GETPIVOTDATA("[Measures].[Sum of ExecutionTime]",'Pivot Tables'!$A$3)/1000/60))*60,0))</f>
        <v>24:2</v>
      </c>
      <c r="N7" s="13"/>
      <c r="O7" s="13"/>
      <c r="P7" s="14"/>
      <c r="Q7" s="13"/>
      <c r="R7" s="12"/>
      <c r="S7" s="13" t="s">
        <v>36</v>
      </c>
      <c r="T7" s="13"/>
      <c r="U7" s="13"/>
      <c r="V7" s="13"/>
      <c r="W7" s="13"/>
      <c r="X7" s="13"/>
      <c r="Y7" s="13"/>
      <c r="Z7" s="13"/>
      <c r="AA7" s="14"/>
      <c r="AB7" s="17"/>
    </row>
    <row r="8" spans="6:28" ht="15.75" thickBot="1" x14ac:dyDescent="0.3">
      <c r="F8" s="16"/>
      <c r="G8" s="10"/>
      <c r="H8" s="7"/>
      <c r="I8" s="7"/>
      <c r="J8" s="7"/>
      <c r="K8" s="7"/>
      <c r="L8" s="7"/>
      <c r="M8" s="7"/>
      <c r="N8" s="7"/>
      <c r="O8" s="7"/>
      <c r="P8" s="11"/>
      <c r="Q8" s="13"/>
      <c r="R8" s="10"/>
      <c r="S8" s="7"/>
      <c r="T8" s="7"/>
      <c r="U8" s="7"/>
      <c r="V8" s="7"/>
      <c r="W8" s="7"/>
      <c r="X8" s="7"/>
      <c r="Y8" s="7"/>
      <c r="Z8" s="7"/>
      <c r="AA8" s="11"/>
      <c r="AB8" s="17"/>
    </row>
    <row r="9" spans="6:28" ht="15.75" thickTop="1" x14ac:dyDescent="0.25">
      <c r="F9" s="16"/>
      <c r="G9" s="13"/>
      <c r="H9" s="13"/>
      <c r="I9" s="13"/>
      <c r="J9" s="13"/>
      <c r="K9" s="13"/>
      <c r="L9" s="13"/>
      <c r="M9" s="13"/>
      <c r="N9" s="13"/>
      <c r="O9" s="13"/>
      <c r="P9" s="13"/>
      <c r="Q9" s="13"/>
      <c r="R9" s="13"/>
      <c r="S9" s="13"/>
      <c r="T9" s="13"/>
      <c r="U9" s="13"/>
      <c r="V9" s="13"/>
      <c r="W9" s="13"/>
      <c r="X9" s="13"/>
      <c r="Y9" s="13"/>
      <c r="Z9" s="13"/>
      <c r="AA9" s="13"/>
      <c r="AB9" s="17"/>
    </row>
    <row r="10" spans="6:28" ht="18" thickBot="1" x14ac:dyDescent="0.35">
      <c r="F10" s="16"/>
      <c r="G10" s="15" t="s">
        <v>0</v>
      </c>
      <c r="H10" s="13"/>
      <c r="I10" s="13"/>
      <c r="J10" s="13"/>
      <c r="K10" s="13"/>
      <c r="L10" s="13"/>
      <c r="M10" s="13"/>
      <c r="N10" s="13"/>
      <c r="O10" s="13"/>
      <c r="P10" s="13"/>
      <c r="Q10" s="13"/>
      <c r="R10" s="15" t="s">
        <v>28</v>
      </c>
      <c r="S10" s="13"/>
      <c r="T10" s="13"/>
      <c r="U10" s="13"/>
      <c r="V10" s="13"/>
      <c r="W10" s="13"/>
      <c r="X10" s="13"/>
      <c r="Y10" s="13"/>
      <c r="Z10" s="13"/>
      <c r="AA10" s="13"/>
      <c r="AB10" s="17"/>
    </row>
    <row r="11" spans="6:28" ht="15.75" thickTop="1" x14ac:dyDescent="0.25">
      <c r="F11" s="16"/>
      <c r="G11" s="8"/>
      <c r="H11" s="6"/>
      <c r="I11" s="6"/>
      <c r="J11" s="6"/>
      <c r="K11" s="6"/>
      <c r="L11" s="6"/>
      <c r="M11" s="6"/>
      <c r="N11" s="6"/>
      <c r="O11" s="6"/>
      <c r="P11" s="9"/>
      <c r="Q11" s="13"/>
      <c r="R11" s="8"/>
      <c r="S11" s="6"/>
      <c r="T11" s="6"/>
      <c r="U11" s="6"/>
      <c r="V11" s="6"/>
      <c r="W11" s="6"/>
      <c r="X11" s="6"/>
      <c r="Y11" s="6"/>
      <c r="Z11" s="6"/>
      <c r="AA11" s="9"/>
      <c r="AB11" s="17"/>
    </row>
    <row r="12" spans="6:28" x14ac:dyDescent="0.25">
      <c r="F12" s="16"/>
      <c r="G12" s="12"/>
      <c r="H12" s="13"/>
      <c r="I12" s="13"/>
      <c r="J12" s="13"/>
      <c r="K12" s="13"/>
      <c r="L12" s="13"/>
      <c r="M12" s="13"/>
      <c r="N12" s="13"/>
      <c r="O12" s="13"/>
      <c r="P12" s="14"/>
      <c r="Q12" s="13"/>
      <c r="R12" s="12"/>
      <c r="S12" s="13"/>
      <c r="T12" s="13"/>
      <c r="U12" s="13"/>
      <c r="V12" s="13"/>
      <c r="W12" s="13"/>
      <c r="X12" s="13"/>
      <c r="Y12" s="13"/>
      <c r="Z12" s="13"/>
      <c r="AA12" s="14"/>
      <c r="AB12" s="17"/>
    </row>
    <row r="13" spans="6:28" x14ac:dyDescent="0.25">
      <c r="F13" s="16"/>
      <c r="G13" s="12"/>
      <c r="H13" s="13"/>
      <c r="I13" s="13"/>
      <c r="J13" s="13"/>
      <c r="K13" s="13"/>
      <c r="L13" s="13"/>
      <c r="M13" s="13"/>
      <c r="N13" s="13"/>
      <c r="O13" s="13"/>
      <c r="P13" s="14"/>
      <c r="Q13" s="13"/>
      <c r="R13" s="12"/>
      <c r="S13" s="13"/>
      <c r="T13" s="13"/>
      <c r="U13" s="13"/>
      <c r="V13" s="13"/>
      <c r="W13" s="13"/>
      <c r="X13" s="13"/>
      <c r="Y13" s="13"/>
      <c r="Z13" s="13"/>
      <c r="AA13" s="14"/>
      <c r="AB13" s="17"/>
    </row>
    <row r="14" spans="6:28" x14ac:dyDescent="0.25">
      <c r="F14" s="16"/>
      <c r="G14" s="12"/>
      <c r="H14" s="13"/>
      <c r="I14" s="13"/>
      <c r="J14" s="13"/>
      <c r="K14" s="13"/>
      <c r="L14" s="13"/>
      <c r="M14" s="13"/>
      <c r="N14" s="13"/>
      <c r="O14" s="13"/>
      <c r="P14" s="14"/>
      <c r="Q14" s="13"/>
      <c r="R14" s="12"/>
      <c r="S14" s="13"/>
      <c r="T14" s="13"/>
      <c r="U14" s="13"/>
      <c r="V14" s="13"/>
      <c r="W14" s="13"/>
      <c r="X14" s="13"/>
      <c r="Y14" s="13"/>
      <c r="Z14" s="13"/>
      <c r="AA14" s="14"/>
      <c r="AB14" s="17"/>
    </row>
    <row r="15" spans="6:28" x14ac:dyDescent="0.25">
      <c r="F15" s="16"/>
      <c r="G15" s="12"/>
      <c r="H15" s="13"/>
      <c r="I15" s="13"/>
      <c r="J15" s="13"/>
      <c r="K15" s="13"/>
      <c r="L15" s="13"/>
      <c r="M15" s="13"/>
      <c r="N15" s="13"/>
      <c r="O15" s="13"/>
      <c r="P15" s="14"/>
      <c r="Q15" s="13"/>
      <c r="R15" s="12"/>
      <c r="S15" s="13"/>
      <c r="T15" s="13"/>
      <c r="U15" s="13"/>
      <c r="V15" s="13"/>
      <c r="W15" s="13"/>
      <c r="X15" s="13"/>
      <c r="Y15" s="13"/>
      <c r="Z15" s="13"/>
      <c r="AA15" s="14"/>
      <c r="AB15" s="17"/>
    </row>
    <row r="16" spans="6:28" x14ac:dyDescent="0.25">
      <c r="F16" s="16"/>
      <c r="G16" s="12"/>
      <c r="H16" s="13"/>
      <c r="I16" s="13"/>
      <c r="J16" s="13"/>
      <c r="K16" s="13"/>
      <c r="L16" s="13"/>
      <c r="M16" s="13"/>
      <c r="N16" s="13"/>
      <c r="O16" s="13"/>
      <c r="P16" s="14"/>
      <c r="Q16" s="13"/>
      <c r="R16" s="12"/>
      <c r="S16" s="13"/>
      <c r="T16" s="13"/>
      <c r="U16" s="13"/>
      <c r="V16" s="13"/>
      <c r="W16" s="13"/>
      <c r="X16" s="13"/>
      <c r="Y16" s="13"/>
      <c r="Z16" s="13"/>
      <c r="AA16" s="14"/>
      <c r="AB16" s="17"/>
    </row>
    <row r="17" spans="6:28" x14ac:dyDescent="0.25">
      <c r="F17" s="16"/>
      <c r="G17" s="12"/>
      <c r="H17" s="13"/>
      <c r="I17" s="13"/>
      <c r="J17" s="13"/>
      <c r="K17" s="13"/>
      <c r="L17" s="13"/>
      <c r="M17" s="13"/>
      <c r="N17" s="13"/>
      <c r="O17" s="13"/>
      <c r="P17" s="14"/>
      <c r="Q17" s="13"/>
      <c r="R17" s="12"/>
      <c r="S17" s="13"/>
      <c r="T17" s="13"/>
      <c r="U17" s="13"/>
      <c r="V17" s="13"/>
      <c r="W17" s="13"/>
      <c r="X17" s="13"/>
      <c r="Y17" s="13"/>
      <c r="Z17" s="13"/>
      <c r="AA17" s="14"/>
      <c r="AB17" s="17"/>
    </row>
    <row r="18" spans="6:28" x14ac:dyDescent="0.25">
      <c r="F18" s="16"/>
      <c r="G18" s="12"/>
      <c r="H18" s="13"/>
      <c r="I18" s="13"/>
      <c r="J18" s="13"/>
      <c r="K18" s="13"/>
      <c r="L18" s="13"/>
      <c r="M18" s="13"/>
      <c r="N18" s="13"/>
      <c r="O18" s="13"/>
      <c r="P18" s="14"/>
      <c r="Q18" s="13"/>
      <c r="R18" s="12"/>
      <c r="S18" s="13"/>
      <c r="T18" s="13"/>
      <c r="U18" s="13"/>
      <c r="V18" s="13"/>
      <c r="W18" s="13"/>
      <c r="X18" s="13"/>
      <c r="Y18" s="13"/>
      <c r="Z18" s="13"/>
      <c r="AA18" s="14"/>
      <c r="AB18" s="17"/>
    </row>
    <row r="19" spans="6:28" x14ac:dyDescent="0.25">
      <c r="F19" s="16"/>
      <c r="G19" s="12"/>
      <c r="H19" s="13"/>
      <c r="I19" s="13"/>
      <c r="J19" s="13"/>
      <c r="K19" s="13"/>
      <c r="L19" s="13"/>
      <c r="M19" s="13"/>
      <c r="N19" s="13"/>
      <c r="O19" s="13"/>
      <c r="P19" s="14"/>
      <c r="Q19" s="13"/>
      <c r="R19" s="12"/>
      <c r="S19" s="13"/>
      <c r="T19" s="13"/>
      <c r="U19" s="13"/>
      <c r="V19" s="13"/>
      <c r="W19" s="13"/>
      <c r="X19" s="13"/>
      <c r="Y19" s="13"/>
      <c r="Z19" s="13"/>
      <c r="AA19" s="14"/>
      <c r="AB19" s="17"/>
    </row>
    <row r="20" spans="6:28" x14ac:dyDescent="0.25">
      <c r="F20" s="16"/>
      <c r="G20" s="12"/>
      <c r="H20" s="13"/>
      <c r="I20" s="13"/>
      <c r="J20" s="13"/>
      <c r="K20" s="13"/>
      <c r="L20" s="13"/>
      <c r="M20" s="13"/>
      <c r="N20" s="13"/>
      <c r="O20" s="13"/>
      <c r="P20" s="14"/>
      <c r="Q20" s="13"/>
      <c r="R20" s="12"/>
      <c r="S20" s="13"/>
      <c r="T20" s="13"/>
      <c r="U20" s="13"/>
      <c r="V20" s="13"/>
      <c r="W20" s="13"/>
      <c r="X20" s="13"/>
      <c r="Y20" s="13"/>
      <c r="Z20" s="13"/>
      <c r="AA20" s="14"/>
      <c r="AB20" s="17"/>
    </row>
    <row r="21" spans="6:28" x14ac:dyDescent="0.25">
      <c r="F21" s="16"/>
      <c r="G21" s="12"/>
      <c r="H21" s="13"/>
      <c r="I21" s="13"/>
      <c r="J21" s="13"/>
      <c r="K21" s="13"/>
      <c r="L21" s="13"/>
      <c r="M21" s="13"/>
      <c r="N21" s="13"/>
      <c r="O21" s="13"/>
      <c r="P21" s="14"/>
      <c r="Q21" s="13"/>
      <c r="R21" s="12"/>
      <c r="S21" s="13"/>
      <c r="T21" s="13"/>
      <c r="U21" s="13"/>
      <c r="V21" s="13"/>
      <c r="W21" s="13"/>
      <c r="X21" s="13"/>
      <c r="Y21" s="13"/>
      <c r="Z21" s="13"/>
      <c r="AA21" s="14"/>
      <c r="AB21" s="17"/>
    </row>
    <row r="22" spans="6:28" x14ac:dyDescent="0.25">
      <c r="F22" s="16"/>
      <c r="G22" s="12"/>
      <c r="H22" s="13"/>
      <c r="I22" s="13"/>
      <c r="J22" s="13"/>
      <c r="K22" s="13"/>
      <c r="L22" s="13"/>
      <c r="M22" s="13"/>
      <c r="N22" s="13"/>
      <c r="O22" s="13"/>
      <c r="P22" s="14"/>
      <c r="Q22" s="13"/>
      <c r="R22" s="12"/>
      <c r="S22" s="13"/>
      <c r="T22" s="13"/>
      <c r="U22" s="13"/>
      <c r="V22" s="13"/>
      <c r="W22" s="13"/>
      <c r="X22" s="13"/>
      <c r="Y22" s="13"/>
      <c r="Z22" s="13"/>
      <c r="AA22" s="14"/>
      <c r="AB22" s="17"/>
    </row>
    <row r="23" spans="6:28" x14ac:dyDescent="0.25">
      <c r="F23" s="16"/>
      <c r="G23" s="12"/>
      <c r="H23" s="13"/>
      <c r="I23" s="13"/>
      <c r="J23" s="13"/>
      <c r="K23" s="13"/>
      <c r="L23" s="13"/>
      <c r="M23" s="13"/>
      <c r="N23" s="13"/>
      <c r="O23" s="13"/>
      <c r="P23" s="14"/>
      <c r="Q23" s="13"/>
      <c r="R23" s="12"/>
      <c r="S23" s="13"/>
      <c r="T23" s="13"/>
      <c r="U23" s="13"/>
      <c r="V23" s="13"/>
      <c r="W23" s="13"/>
      <c r="X23" s="13"/>
      <c r="Y23" s="13"/>
      <c r="Z23" s="13"/>
      <c r="AA23" s="14"/>
      <c r="AB23" s="17"/>
    </row>
    <row r="24" spans="6:28" ht="15.75" thickBot="1" x14ac:dyDescent="0.3">
      <c r="F24" s="16"/>
      <c r="G24" s="10"/>
      <c r="H24" s="7"/>
      <c r="I24" s="7"/>
      <c r="J24" s="7"/>
      <c r="K24" s="7"/>
      <c r="L24" s="7"/>
      <c r="M24" s="7"/>
      <c r="N24" s="7"/>
      <c r="O24" s="7"/>
      <c r="P24" s="11"/>
      <c r="Q24" s="13"/>
      <c r="R24" s="10"/>
      <c r="S24" s="7"/>
      <c r="T24" s="7"/>
      <c r="U24" s="7"/>
      <c r="V24" s="7"/>
      <c r="W24" s="7"/>
      <c r="X24" s="7"/>
      <c r="Y24" s="7"/>
      <c r="Z24" s="7"/>
      <c r="AA24" s="11"/>
      <c r="AB24" s="17"/>
    </row>
    <row r="25" spans="6:28" ht="15.75" thickTop="1" x14ac:dyDescent="0.25">
      <c r="F25" s="16"/>
      <c r="G25" s="13"/>
      <c r="H25" s="13"/>
      <c r="I25" s="13"/>
      <c r="J25" s="13"/>
      <c r="K25" s="13"/>
      <c r="L25" s="13"/>
      <c r="M25" s="13"/>
      <c r="N25" s="13"/>
      <c r="O25" s="13"/>
      <c r="P25" s="13"/>
      <c r="Q25" s="13"/>
      <c r="R25" s="13"/>
      <c r="S25" s="13"/>
      <c r="T25" s="13"/>
      <c r="U25" s="13"/>
      <c r="V25" s="13"/>
      <c r="W25" s="13"/>
      <c r="X25" s="13"/>
      <c r="Y25" s="13"/>
      <c r="Z25" s="13"/>
      <c r="AA25" s="13"/>
      <c r="AB25" s="17"/>
    </row>
    <row r="26" spans="6:28" ht="18" thickBot="1" x14ac:dyDescent="0.35">
      <c r="F26" s="16"/>
      <c r="G26" s="15" t="s">
        <v>27</v>
      </c>
      <c r="H26" s="13"/>
      <c r="I26" s="13"/>
      <c r="J26" s="13"/>
      <c r="K26" s="13"/>
      <c r="L26" s="13"/>
      <c r="M26" s="13"/>
      <c r="N26" s="13"/>
      <c r="O26" s="13"/>
      <c r="P26" s="13"/>
      <c r="Q26" s="13"/>
      <c r="R26" s="13"/>
      <c r="S26" s="13"/>
      <c r="T26" s="13"/>
      <c r="U26" s="13"/>
      <c r="V26" s="13"/>
      <c r="W26" s="15" t="s">
        <v>33</v>
      </c>
      <c r="X26" s="13"/>
      <c r="Y26" s="13"/>
      <c r="Z26" s="13"/>
      <c r="AA26" s="13"/>
      <c r="AB26" s="17"/>
    </row>
    <row r="27" spans="6:28" ht="15.75" thickTop="1" x14ac:dyDescent="0.25">
      <c r="F27" s="16"/>
      <c r="G27" s="8"/>
      <c r="H27" s="6"/>
      <c r="I27" s="6"/>
      <c r="J27" s="6"/>
      <c r="K27" s="6"/>
      <c r="L27" s="6"/>
      <c r="M27" s="6"/>
      <c r="N27" s="6"/>
      <c r="O27" s="6"/>
      <c r="P27" s="6"/>
      <c r="Q27" s="6"/>
      <c r="R27" s="6"/>
      <c r="S27" s="6"/>
      <c r="T27" s="6"/>
      <c r="U27" s="9"/>
      <c r="V27" s="13"/>
      <c r="W27" s="8"/>
      <c r="X27" s="6"/>
      <c r="Y27" s="6"/>
      <c r="Z27" s="6"/>
      <c r="AA27" s="9"/>
      <c r="AB27" s="17"/>
    </row>
    <row r="28" spans="6:28" x14ac:dyDescent="0.25">
      <c r="F28" s="16"/>
      <c r="G28" s="12"/>
      <c r="H28" s="13"/>
      <c r="I28" s="13"/>
      <c r="J28" s="13"/>
      <c r="K28" s="13"/>
      <c r="L28" s="13"/>
      <c r="M28" s="13"/>
      <c r="N28" s="13"/>
      <c r="O28" s="13"/>
      <c r="P28" s="13"/>
      <c r="Q28" s="13"/>
      <c r="R28" s="13"/>
      <c r="S28" s="13"/>
      <c r="T28" s="13"/>
      <c r="U28" s="14"/>
      <c r="V28" s="13"/>
      <c r="W28" s="12"/>
      <c r="X28" s="13"/>
      <c r="Y28" s="13"/>
      <c r="Z28" s="13"/>
      <c r="AA28" s="14"/>
      <c r="AB28" s="17"/>
    </row>
    <row r="29" spans="6:28" x14ac:dyDescent="0.25">
      <c r="F29" s="16"/>
      <c r="G29" s="12"/>
      <c r="H29" s="13"/>
      <c r="I29" s="13"/>
      <c r="J29" s="13"/>
      <c r="K29" s="13"/>
      <c r="L29" s="13"/>
      <c r="M29" s="13"/>
      <c r="N29" s="13"/>
      <c r="O29" s="13"/>
      <c r="P29" s="13"/>
      <c r="Q29" s="13"/>
      <c r="R29" s="13"/>
      <c r="S29" s="13"/>
      <c r="T29" s="13"/>
      <c r="U29" s="14"/>
      <c r="V29" s="13"/>
      <c r="W29" s="12"/>
      <c r="X29" s="13"/>
      <c r="Y29" s="13"/>
      <c r="Z29" s="13"/>
      <c r="AA29" s="14"/>
      <c r="AB29" s="17"/>
    </row>
    <row r="30" spans="6:28" x14ac:dyDescent="0.25">
      <c r="F30" s="16"/>
      <c r="G30" s="12"/>
      <c r="H30" s="13"/>
      <c r="I30" s="13"/>
      <c r="J30" s="13"/>
      <c r="K30" s="13"/>
      <c r="L30" s="13"/>
      <c r="M30" s="13"/>
      <c r="N30" s="13"/>
      <c r="O30" s="13"/>
      <c r="P30" s="13"/>
      <c r="Q30" s="13"/>
      <c r="R30" s="13"/>
      <c r="S30" s="13"/>
      <c r="T30" s="13"/>
      <c r="U30" s="14"/>
      <c r="V30" s="13"/>
      <c r="W30" s="12"/>
      <c r="X30" s="13"/>
      <c r="Y30" s="13"/>
      <c r="Z30" s="13"/>
      <c r="AA30" s="14"/>
      <c r="AB30" s="17"/>
    </row>
    <row r="31" spans="6:28" x14ac:dyDescent="0.25">
      <c r="F31" s="16"/>
      <c r="G31" s="12"/>
      <c r="H31" s="13"/>
      <c r="I31" s="13"/>
      <c r="J31" s="13"/>
      <c r="K31" s="13"/>
      <c r="L31" s="13"/>
      <c r="M31" s="13"/>
      <c r="N31" s="13"/>
      <c r="O31" s="13"/>
      <c r="P31" s="13"/>
      <c r="Q31" s="13"/>
      <c r="R31" s="13"/>
      <c r="S31" s="13"/>
      <c r="T31" s="13"/>
      <c r="U31" s="14"/>
      <c r="V31" s="13"/>
      <c r="W31" s="12"/>
      <c r="X31" s="13"/>
      <c r="Y31" s="13"/>
      <c r="Z31" s="13"/>
      <c r="AA31" s="14"/>
      <c r="AB31" s="17"/>
    </row>
    <row r="32" spans="6:28" x14ac:dyDescent="0.25">
      <c r="F32" s="16"/>
      <c r="G32" s="12"/>
      <c r="H32" s="13"/>
      <c r="I32" s="13"/>
      <c r="J32" s="13"/>
      <c r="K32" s="13"/>
      <c r="L32" s="13"/>
      <c r="M32" s="13"/>
      <c r="N32" s="13"/>
      <c r="O32" s="13"/>
      <c r="P32" s="13"/>
      <c r="Q32" s="13"/>
      <c r="R32" s="13"/>
      <c r="S32" s="13"/>
      <c r="T32" s="13"/>
      <c r="U32" s="14"/>
      <c r="V32" s="13"/>
      <c r="W32" s="12"/>
      <c r="X32" s="13"/>
      <c r="Y32" s="13"/>
      <c r="Z32" s="13"/>
      <c r="AA32" s="14"/>
      <c r="AB32" s="17"/>
    </row>
    <row r="33" spans="6:28" x14ac:dyDescent="0.25">
      <c r="F33" s="16"/>
      <c r="G33" s="12"/>
      <c r="H33" s="13"/>
      <c r="I33" s="13"/>
      <c r="J33" s="13"/>
      <c r="K33" s="13"/>
      <c r="L33" s="13"/>
      <c r="M33" s="13"/>
      <c r="N33" s="13"/>
      <c r="O33" s="13"/>
      <c r="P33" s="13"/>
      <c r="Q33" s="13"/>
      <c r="R33" s="13"/>
      <c r="S33" s="13"/>
      <c r="T33" s="13"/>
      <c r="U33" s="14"/>
      <c r="V33" s="13"/>
      <c r="W33" s="12"/>
      <c r="X33" s="13"/>
      <c r="Y33" s="13"/>
      <c r="Z33" s="13"/>
      <c r="AA33" s="14"/>
      <c r="AB33" s="17"/>
    </row>
    <row r="34" spans="6:28" x14ac:dyDescent="0.25">
      <c r="F34" s="16"/>
      <c r="G34" s="12"/>
      <c r="H34" s="13"/>
      <c r="I34" s="13"/>
      <c r="J34" s="13"/>
      <c r="K34" s="13"/>
      <c r="L34" s="13"/>
      <c r="M34" s="13"/>
      <c r="N34" s="13"/>
      <c r="O34" s="13"/>
      <c r="P34" s="13"/>
      <c r="Q34" s="13"/>
      <c r="R34" s="13"/>
      <c r="S34" s="13"/>
      <c r="T34" s="13"/>
      <c r="U34" s="14"/>
      <c r="V34" s="13"/>
      <c r="W34" s="12"/>
      <c r="X34" s="13"/>
      <c r="Y34" s="13"/>
      <c r="Z34" s="13"/>
      <c r="AA34" s="14"/>
      <c r="AB34" s="17"/>
    </row>
    <row r="35" spans="6:28" x14ac:dyDescent="0.25">
      <c r="F35" s="16"/>
      <c r="G35" s="12"/>
      <c r="H35" s="13"/>
      <c r="I35" s="13"/>
      <c r="J35" s="13"/>
      <c r="K35" s="13"/>
      <c r="L35" s="13"/>
      <c r="M35" s="13"/>
      <c r="N35" s="13"/>
      <c r="O35" s="13"/>
      <c r="P35" s="13"/>
      <c r="Q35" s="13"/>
      <c r="R35" s="13"/>
      <c r="S35" s="13"/>
      <c r="T35" s="13"/>
      <c r="U35" s="14"/>
      <c r="V35" s="13"/>
      <c r="W35" s="12"/>
      <c r="X35" s="13"/>
      <c r="Y35" s="13"/>
      <c r="Z35" s="13"/>
      <c r="AA35" s="14"/>
      <c r="AB35" s="17"/>
    </row>
    <row r="36" spans="6:28" x14ac:dyDescent="0.25">
      <c r="F36" s="16"/>
      <c r="G36" s="12"/>
      <c r="H36" s="13"/>
      <c r="I36" s="13"/>
      <c r="J36" s="13"/>
      <c r="K36" s="13"/>
      <c r="L36" s="13"/>
      <c r="M36" s="13"/>
      <c r="N36" s="13"/>
      <c r="O36" s="13"/>
      <c r="P36" s="13"/>
      <c r="Q36" s="13"/>
      <c r="R36" s="13"/>
      <c r="S36" s="13"/>
      <c r="T36" s="13"/>
      <c r="U36" s="14"/>
      <c r="V36" s="13"/>
      <c r="W36" s="12"/>
      <c r="X36" s="13"/>
      <c r="Y36" s="13"/>
      <c r="Z36" s="13"/>
      <c r="AA36" s="14"/>
      <c r="AB36" s="17"/>
    </row>
    <row r="37" spans="6:28" x14ac:dyDescent="0.25">
      <c r="F37" s="16"/>
      <c r="G37" s="12"/>
      <c r="H37" s="13"/>
      <c r="I37" s="13"/>
      <c r="J37" s="13"/>
      <c r="K37" s="13"/>
      <c r="L37" s="13"/>
      <c r="M37" s="13"/>
      <c r="N37" s="13"/>
      <c r="O37" s="13"/>
      <c r="P37" s="13"/>
      <c r="Q37" s="13"/>
      <c r="R37" s="13"/>
      <c r="S37" s="13"/>
      <c r="T37" s="13"/>
      <c r="U37" s="14"/>
      <c r="V37" s="13"/>
      <c r="W37" s="12"/>
      <c r="X37" s="13"/>
      <c r="Y37" s="13"/>
      <c r="Z37" s="13"/>
      <c r="AA37" s="14"/>
      <c r="AB37" s="17"/>
    </row>
    <row r="38" spans="6:28" x14ac:dyDescent="0.25">
      <c r="F38" s="16"/>
      <c r="G38" s="12"/>
      <c r="H38" s="13"/>
      <c r="I38" s="13"/>
      <c r="J38" s="13"/>
      <c r="K38" s="13"/>
      <c r="L38" s="13"/>
      <c r="M38" s="13"/>
      <c r="N38" s="13"/>
      <c r="O38" s="13"/>
      <c r="P38" s="13"/>
      <c r="Q38" s="13"/>
      <c r="R38" s="13"/>
      <c r="S38" s="13"/>
      <c r="T38" s="13"/>
      <c r="U38" s="14"/>
      <c r="V38" s="13"/>
      <c r="W38" s="12"/>
      <c r="X38" s="13"/>
      <c r="Y38" s="13"/>
      <c r="Z38" s="13"/>
      <c r="AA38" s="14"/>
      <c r="AB38" s="17"/>
    </row>
    <row r="39" spans="6:28" x14ac:dyDescent="0.25">
      <c r="F39" s="16"/>
      <c r="G39" s="12"/>
      <c r="H39" s="13"/>
      <c r="I39" s="13"/>
      <c r="J39" s="13"/>
      <c r="K39" s="13"/>
      <c r="L39" s="13"/>
      <c r="M39" s="13"/>
      <c r="N39" s="13"/>
      <c r="O39" s="13"/>
      <c r="P39" s="13"/>
      <c r="Q39" s="13"/>
      <c r="R39" s="13"/>
      <c r="S39" s="13"/>
      <c r="T39" s="13"/>
      <c r="U39" s="14"/>
      <c r="V39" s="13"/>
      <c r="W39" s="12"/>
      <c r="X39" s="13"/>
      <c r="Y39" s="13"/>
      <c r="Z39" s="13"/>
      <c r="AA39" s="14"/>
      <c r="AB39" s="17"/>
    </row>
    <row r="40" spans="6:28" ht="15.75" thickBot="1" x14ac:dyDescent="0.3">
      <c r="F40" s="16"/>
      <c r="G40" s="10"/>
      <c r="H40" s="7"/>
      <c r="I40" s="7"/>
      <c r="J40" s="7"/>
      <c r="K40" s="7"/>
      <c r="L40" s="7"/>
      <c r="M40" s="7"/>
      <c r="N40" s="7"/>
      <c r="O40" s="7"/>
      <c r="P40" s="7"/>
      <c r="Q40" s="7"/>
      <c r="R40" s="7"/>
      <c r="S40" s="7"/>
      <c r="T40" s="7"/>
      <c r="U40" s="11"/>
      <c r="V40" s="13"/>
      <c r="W40" s="10"/>
      <c r="X40" s="7"/>
      <c r="Y40" s="7"/>
      <c r="Z40" s="7"/>
      <c r="AA40" s="11"/>
      <c r="AB40" s="17"/>
    </row>
    <row r="41" spans="6:28" ht="15.75" thickTop="1" x14ac:dyDescent="0.25">
      <c r="F41" s="16"/>
      <c r="G41" s="13"/>
      <c r="H41" s="13"/>
      <c r="I41" s="13"/>
      <c r="J41" s="13"/>
      <c r="K41" s="13"/>
      <c r="L41" s="13"/>
      <c r="M41" s="13"/>
      <c r="N41" s="13"/>
      <c r="O41" s="13"/>
      <c r="P41" s="13"/>
      <c r="Q41" s="13"/>
      <c r="R41" s="13"/>
      <c r="S41" s="13"/>
      <c r="T41" s="13"/>
      <c r="U41" s="13"/>
      <c r="V41" s="13"/>
      <c r="W41" s="13"/>
      <c r="X41" s="13"/>
      <c r="Y41" s="13"/>
      <c r="Z41" s="13"/>
      <c r="AA41" s="13"/>
      <c r="AB41" s="17"/>
    </row>
    <row r="42" spans="6:28" ht="15.75" thickBot="1" x14ac:dyDescent="0.3">
      <c r="F42" s="18"/>
      <c r="G42" s="19"/>
      <c r="H42" s="19"/>
      <c r="I42" s="19"/>
      <c r="J42" s="19"/>
      <c r="K42" s="19"/>
      <c r="L42" s="19"/>
      <c r="M42" s="19"/>
      <c r="N42" s="19"/>
      <c r="O42" s="19"/>
      <c r="P42" s="19"/>
      <c r="Q42" s="19"/>
      <c r="R42" s="19"/>
      <c r="S42" s="19"/>
      <c r="T42" s="19"/>
      <c r="U42" s="19"/>
      <c r="V42" s="19"/>
      <c r="W42" s="19"/>
      <c r="X42" s="19"/>
      <c r="Y42" s="19"/>
      <c r="Z42" s="19"/>
      <c r="AA42" s="19"/>
      <c r="AB42" s="20"/>
    </row>
    <row r="43" spans="6:28" ht="15.75" thickTop="1" x14ac:dyDescent="0.25"/>
  </sheetData>
  <mergeCells count="1">
    <mergeCell ref="M2:V2"/>
  </mergeCells>
  <pageMargins left="0.7" right="0.7" top="0.75" bottom="0.75" header="0.3" footer="0.3"/>
  <pageSetup paperSize="9" scale="59" orientation="landscape"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152"/>
  <sheetViews>
    <sheetView topLeftCell="K1" workbookViewId="0">
      <selection activeCell="N3" sqref="N3"/>
    </sheetView>
  </sheetViews>
  <sheetFormatPr defaultColWidth="10.7109375" defaultRowHeight="15" x14ac:dyDescent="0.25"/>
  <cols>
    <col min="1" max="1" width="21" bestFit="1" customWidth="1"/>
    <col min="3" max="3" width="28.42578125" bestFit="1" customWidth="1"/>
    <col min="4" max="4" width="34.85546875" bestFit="1" customWidth="1"/>
    <col min="5" max="5" width="12" bestFit="1" customWidth="1"/>
    <col min="6" max="6" width="9.85546875" customWidth="1"/>
    <col min="8" max="8" width="28.42578125" bestFit="1" customWidth="1"/>
    <col min="9" max="9" width="36.140625" bestFit="1" customWidth="1"/>
    <col min="10" max="10" width="12" bestFit="1" customWidth="1"/>
    <col min="11" max="11" width="9.85546875" customWidth="1"/>
    <col min="13" max="13" width="32" bestFit="1" customWidth="1"/>
    <col min="14" max="14" width="29.28515625" bestFit="1" customWidth="1"/>
    <col min="15" max="15" width="12" bestFit="1" customWidth="1"/>
    <col min="16" max="16" width="9.85546875" customWidth="1"/>
    <col min="18" max="18" width="28.42578125" bestFit="1" customWidth="1"/>
    <col min="19" max="19" width="36.28515625" bestFit="1" customWidth="1"/>
    <col min="20" max="20" width="12" bestFit="1" customWidth="1"/>
    <col min="21" max="21" width="9.85546875" customWidth="1"/>
    <col min="23" max="23" width="28.140625" bestFit="1" customWidth="1"/>
    <col min="24" max="24" width="30.7109375" bestFit="1" customWidth="1"/>
    <col min="25" max="25" width="12" bestFit="1" customWidth="1"/>
    <col min="26" max="26" width="9.85546875" customWidth="1"/>
    <col min="28" max="28" width="28.42578125" bestFit="1" customWidth="1"/>
    <col min="29" max="29" width="24.140625" bestFit="1" customWidth="1"/>
    <col min="30" max="30" width="12" bestFit="1" customWidth="1"/>
    <col min="31" max="31" width="9.85546875" customWidth="1"/>
    <col min="33" max="33" width="28.42578125" bestFit="1" customWidth="1"/>
    <col min="34" max="34" width="38.85546875" bestFit="1" customWidth="1"/>
    <col min="35" max="35" width="12" bestFit="1" customWidth="1"/>
    <col min="36" max="36" width="9.85546875" customWidth="1"/>
    <col min="38" max="38" width="32" bestFit="1" customWidth="1"/>
    <col min="39" max="39" width="59.28515625" bestFit="1" customWidth="1"/>
    <col min="40" max="40" width="12" bestFit="1" customWidth="1"/>
    <col min="41" max="41" width="9.85546875" customWidth="1"/>
  </cols>
  <sheetData>
    <row r="1" spans="1:41" ht="18" thickBot="1" x14ac:dyDescent="0.35">
      <c r="A1" s="2" t="s">
        <v>25</v>
      </c>
      <c r="C1" s="2" t="s">
        <v>0</v>
      </c>
      <c r="M1" s="2" t="s">
        <v>28</v>
      </c>
      <c r="W1" s="2" t="s">
        <v>27</v>
      </c>
      <c r="AL1" s="2" t="s">
        <v>33</v>
      </c>
    </row>
    <row r="2" spans="1:41" ht="15.75" thickTop="1" x14ac:dyDescent="0.25"/>
    <row r="3" spans="1:41" x14ac:dyDescent="0.25">
      <c r="A3" t="s">
        <v>26</v>
      </c>
      <c r="C3" s="4" t="s">
        <v>24</v>
      </c>
      <c r="D3" t="s" vm="1">
        <v>22</v>
      </c>
      <c r="H3" s="4" t="s">
        <v>24</v>
      </c>
      <c r="I3" t="s" vm="2">
        <v>23</v>
      </c>
      <c r="M3" s="4" t="s">
        <v>24</v>
      </c>
      <c r="N3" t="s" vm="3">
        <v>17</v>
      </c>
      <c r="R3" s="4" t="s">
        <v>24</v>
      </c>
      <c r="S3" t="s" vm="4">
        <v>16</v>
      </c>
      <c r="W3" s="4" t="s">
        <v>24</v>
      </c>
      <c r="X3" t="s" vm="5">
        <v>19</v>
      </c>
      <c r="AB3" s="4" t="s">
        <v>24</v>
      </c>
      <c r="AC3" t="s" vm="6">
        <v>20</v>
      </c>
      <c r="AG3" s="4" t="s">
        <v>24</v>
      </c>
      <c r="AH3" t="s" vm="7">
        <v>18</v>
      </c>
      <c r="AL3" s="4" t="s">
        <v>24</v>
      </c>
      <c r="AM3" t="s" vm="8">
        <v>21</v>
      </c>
    </row>
    <row r="4" spans="1:41" x14ac:dyDescent="0.25">
      <c r="A4" s="1">
        <v>1442552</v>
      </c>
    </row>
    <row r="5" spans="1:41" x14ac:dyDescent="0.25">
      <c r="C5" s="4" t="s">
        <v>30</v>
      </c>
      <c r="D5" s="4" t="s">
        <v>14</v>
      </c>
      <c r="H5" s="4" t="s">
        <v>30</v>
      </c>
      <c r="I5" s="4" t="s">
        <v>14</v>
      </c>
      <c r="M5" s="4" t="s">
        <v>29</v>
      </c>
      <c r="N5" s="4" t="s">
        <v>14</v>
      </c>
      <c r="R5" s="4" t="s">
        <v>30</v>
      </c>
      <c r="S5" s="4" t="s">
        <v>14</v>
      </c>
      <c r="W5" s="4" t="s">
        <v>32</v>
      </c>
      <c r="X5" s="4" t="s">
        <v>14</v>
      </c>
      <c r="AB5" s="4" t="s">
        <v>30</v>
      </c>
      <c r="AC5" s="4" t="s">
        <v>14</v>
      </c>
      <c r="AG5" s="4" t="s">
        <v>30</v>
      </c>
      <c r="AH5" s="4" t="s">
        <v>14</v>
      </c>
      <c r="AL5" s="4" t="s">
        <v>29</v>
      </c>
      <c r="AM5" s="4" t="s">
        <v>14</v>
      </c>
    </row>
    <row r="6" spans="1:41" x14ac:dyDescent="0.25">
      <c r="C6" s="4" t="s">
        <v>15</v>
      </c>
      <c r="D6" t="s">
        <v>4</v>
      </c>
      <c r="E6" t="s">
        <v>3</v>
      </c>
      <c r="F6" t="s">
        <v>34</v>
      </c>
      <c r="H6" s="4" t="s">
        <v>15</v>
      </c>
      <c r="I6" t="s">
        <v>4</v>
      </c>
      <c r="J6" t="s">
        <v>3</v>
      </c>
      <c r="K6" t="s">
        <v>34</v>
      </c>
      <c r="M6" s="4" t="s">
        <v>15</v>
      </c>
      <c r="N6" t="s">
        <v>4</v>
      </c>
      <c r="O6" t="s">
        <v>3</v>
      </c>
      <c r="P6" t="s">
        <v>34</v>
      </c>
      <c r="R6" s="4" t="s">
        <v>15</v>
      </c>
      <c r="S6" t="s">
        <v>4</v>
      </c>
      <c r="T6" t="s">
        <v>3</v>
      </c>
      <c r="U6" t="s">
        <v>34</v>
      </c>
      <c r="W6" s="4" t="s">
        <v>15</v>
      </c>
      <c r="X6" t="s">
        <v>4</v>
      </c>
      <c r="Y6" t="s">
        <v>3</v>
      </c>
      <c r="Z6" t="s">
        <v>34</v>
      </c>
      <c r="AB6" s="4" t="s">
        <v>15</v>
      </c>
      <c r="AC6" t="s">
        <v>4</v>
      </c>
      <c r="AD6" t="s">
        <v>3</v>
      </c>
      <c r="AE6" t="s">
        <v>34</v>
      </c>
      <c r="AG6" s="4" t="s">
        <v>15</v>
      </c>
      <c r="AH6" t="s">
        <v>4</v>
      </c>
      <c r="AI6" t="s">
        <v>3</v>
      </c>
      <c r="AJ6" t="s">
        <v>34</v>
      </c>
      <c r="AL6" s="4" t="s">
        <v>15</v>
      </c>
      <c r="AM6" t="s">
        <v>4</v>
      </c>
      <c r="AN6" t="s">
        <v>3</v>
      </c>
      <c r="AO6" t="s">
        <v>34</v>
      </c>
    </row>
    <row r="7" spans="1:41" x14ac:dyDescent="0.25">
      <c r="C7" s="5">
        <v>0</v>
      </c>
      <c r="D7" s="1">
        <v>0.9499141977733383</v>
      </c>
      <c r="E7" s="1">
        <v>9.5334092877331411</v>
      </c>
      <c r="F7" s="1">
        <v>80</v>
      </c>
      <c r="G7" s="1"/>
      <c r="H7" s="5">
        <v>0</v>
      </c>
      <c r="I7" s="1">
        <v>4</v>
      </c>
      <c r="J7" s="1">
        <v>3</v>
      </c>
      <c r="K7" s="1">
        <v>4</v>
      </c>
      <c r="M7" s="5">
        <v>0</v>
      </c>
      <c r="N7" s="1">
        <v>3.3466029707155676E-2</v>
      </c>
      <c r="O7" s="1">
        <v>3.6116568952652167E-2</v>
      </c>
      <c r="P7" s="1">
        <v>200</v>
      </c>
      <c r="R7" s="5">
        <v>0</v>
      </c>
      <c r="S7" s="1">
        <v>0.69999818412675352</v>
      </c>
      <c r="T7" s="1">
        <v>0.57796499133695889</v>
      </c>
      <c r="U7" s="1">
        <v>3</v>
      </c>
      <c r="W7" s="5">
        <v>0</v>
      </c>
      <c r="X7" s="1">
        <v>17.9345703125</v>
      </c>
      <c r="Y7" s="1">
        <v>21.857421875</v>
      </c>
      <c r="Z7" s="1">
        <v>6.4</v>
      </c>
      <c r="AB7" s="5">
        <v>0</v>
      </c>
      <c r="AC7" s="1">
        <v>0</v>
      </c>
      <c r="AD7" s="1">
        <v>0</v>
      </c>
      <c r="AE7" s="1">
        <v>1000</v>
      </c>
      <c r="AG7" s="5">
        <v>0</v>
      </c>
      <c r="AH7" s="1">
        <v>24.222002086133507</v>
      </c>
      <c r="AI7" s="1">
        <v>25.704342908241472</v>
      </c>
      <c r="AJ7" s="1">
        <v>80</v>
      </c>
      <c r="AL7" s="5">
        <v>0</v>
      </c>
      <c r="AM7" s="1">
        <v>0.20297848204524635</v>
      </c>
      <c r="AN7" s="1">
        <v>8.9952458339557922E-2</v>
      </c>
      <c r="AO7" s="1">
        <v>900</v>
      </c>
    </row>
    <row r="8" spans="1:41" x14ac:dyDescent="0.25">
      <c r="C8" s="5">
        <v>10</v>
      </c>
      <c r="D8" s="1">
        <v>89.528795811518322</v>
      </c>
      <c r="E8" s="1">
        <v>61.302321316319919</v>
      </c>
      <c r="F8" s="1">
        <v>80</v>
      </c>
      <c r="G8" s="1"/>
      <c r="H8" s="5">
        <v>10</v>
      </c>
      <c r="I8" s="1">
        <v>4</v>
      </c>
      <c r="J8" s="1">
        <v>8</v>
      </c>
      <c r="K8" s="1">
        <v>4</v>
      </c>
      <c r="M8" s="5">
        <v>10</v>
      </c>
      <c r="N8" s="1">
        <v>15.115054762479165</v>
      </c>
      <c r="O8" s="1">
        <v>9.9510051424855805E-2</v>
      </c>
      <c r="P8" s="1">
        <v>200</v>
      </c>
      <c r="R8" s="5">
        <v>10</v>
      </c>
      <c r="S8" s="1">
        <v>7.3590898233764852</v>
      </c>
      <c r="T8" s="1">
        <v>0.47273021875939281</v>
      </c>
      <c r="U8" s="1">
        <v>3</v>
      </c>
      <c r="W8" s="5">
        <v>10</v>
      </c>
      <c r="X8" s="1">
        <v>20.1123046875</v>
      </c>
      <c r="Y8" s="1">
        <v>21.857421875</v>
      </c>
      <c r="Z8" s="1">
        <v>6.4</v>
      </c>
      <c r="AB8" s="5">
        <v>10</v>
      </c>
      <c r="AC8" s="1">
        <v>4426.8769697413791</v>
      </c>
      <c r="AD8" s="1">
        <v>117.84118200519094</v>
      </c>
      <c r="AE8" s="1">
        <v>1000</v>
      </c>
      <c r="AG8" s="5">
        <v>10</v>
      </c>
      <c r="AH8" s="1">
        <v>25.686408439047238</v>
      </c>
      <c r="AI8" s="1">
        <v>27.117901605714128</v>
      </c>
      <c r="AJ8" s="1">
        <v>80</v>
      </c>
      <c r="AL8" s="5">
        <v>10</v>
      </c>
      <c r="AM8" s="1">
        <v>6.7799629962362342</v>
      </c>
      <c r="AN8" s="1">
        <v>8.5606677545979781E-2</v>
      </c>
      <c r="AO8" s="1">
        <v>900</v>
      </c>
    </row>
    <row r="9" spans="1:41" x14ac:dyDescent="0.25">
      <c r="C9" s="5">
        <v>20</v>
      </c>
      <c r="D9" s="1">
        <v>90.607734806629836</v>
      </c>
      <c r="E9" s="1">
        <v>64.512971528897722</v>
      </c>
      <c r="F9" s="1">
        <v>80</v>
      </c>
      <c r="G9" s="1"/>
      <c r="H9" s="5">
        <v>20</v>
      </c>
      <c r="I9" s="1">
        <v>2</v>
      </c>
      <c r="J9" s="1">
        <v>1</v>
      </c>
      <c r="K9" s="1">
        <v>4</v>
      </c>
      <c r="M9" s="5">
        <v>20</v>
      </c>
      <c r="N9" s="1">
        <v>0.13630158038627643</v>
      </c>
      <c r="O9" s="1">
        <v>4.7180395905249604E-2</v>
      </c>
      <c r="P9" s="1">
        <v>200</v>
      </c>
      <c r="R9" s="5">
        <v>20</v>
      </c>
      <c r="S9" s="1">
        <v>2.6144733478696316</v>
      </c>
      <c r="T9" s="1">
        <v>0.52835761269833692</v>
      </c>
      <c r="U9" s="1">
        <v>3</v>
      </c>
      <c r="W9" s="5">
        <v>20</v>
      </c>
      <c r="X9" s="1">
        <v>17.7646484375</v>
      </c>
      <c r="Y9" s="1">
        <v>21.8564453125</v>
      </c>
      <c r="Z9" s="1">
        <v>6.4</v>
      </c>
      <c r="AB9" s="5">
        <v>20</v>
      </c>
      <c r="AC9" s="1">
        <v>223.67330071815289</v>
      </c>
      <c r="AD9" s="1">
        <v>5.3646464436656798</v>
      </c>
      <c r="AE9" s="1">
        <v>1000</v>
      </c>
      <c r="AG9" s="5">
        <v>20</v>
      </c>
      <c r="AH9" s="1">
        <v>25.657683719438111</v>
      </c>
      <c r="AI9" s="1">
        <v>27.117973134242419</v>
      </c>
      <c r="AJ9" s="1">
        <v>80</v>
      </c>
      <c r="AL9" s="5">
        <v>20</v>
      </c>
      <c r="AM9" s="1">
        <v>0.35113204176149043</v>
      </c>
      <c r="AN9" s="1">
        <v>9.6265783832224477E-2</v>
      </c>
      <c r="AO9" s="1">
        <v>900</v>
      </c>
    </row>
    <row r="10" spans="1:41" x14ac:dyDescent="0.25">
      <c r="C10" s="5">
        <v>30</v>
      </c>
      <c r="D10" s="1">
        <v>100</v>
      </c>
      <c r="E10" s="1">
        <v>30.342872570594547</v>
      </c>
      <c r="F10" s="1">
        <v>80</v>
      </c>
      <c r="G10" s="1"/>
      <c r="H10" s="5">
        <v>30</v>
      </c>
      <c r="I10" s="1">
        <v>9</v>
      </c>
      <c r="J10" s="1">
        <v>4</v>
      </c>
      <c r="K10" s="1">
        <v>4</v>
      </c>
      <c r="M10" s="5">
        <v>30</v>
      </c>
      <c r="N10" s="1">
        <v>12.16232717434276</v>
      </c>
      <c r="O10" s="1">
        <v>5.7770256412757827E-2</v>
      </c>
      <c r="P10" s="1">
        <v>200</v>
      </c>
      <c r="R10" s="5">
        <v>30</v>
      </c>
      <c r="S10" s="1">
        <v>2.3185209293359912</v>
      </c>
      <c r="T10" s="1">
        <v>0.69999585608412995</v>
      </c>
      <c r="U10" s="1">
        <v>3</v>
      </c>
      <c r="W10" s="5">
        <v>30</v>
      </c>
      <c r="X10" s="1">
        <v>17.7646484375</v>
      </c>
      <c r="Y10" s="1">
        <v>21.8564453125</v>
      </c>
      <c r="Z10" s="1">
        <v>6.4</v>
      </c>
      <c r="AB10" s="5">
        <v>30</v>
      </c>
      <c r="AC10" s="1">
        <v>4133.933836204199</v>
      </c>
      <c r="AD10" s="1">
        <v>22.732553415907162</v>
      </c>
      <c r="AE10" s="1">
        <v>1000</v>
      </c>
      <c r="AG10" s="5">
        <v>30</v>
      </c>
      <c r="AH10" s="1">
        <v>31.210406276258844</v>
      </c>
      <c r="AI10" s="1">
        <v>27.119320254858533</v>
      </c>
      <c r="AJ10" s="1">
        <v>80</v>
      </c>
      <c r="AL10" s="5">
        <v>30</v>
      </c>
      <c r="AM10" s="1">
        <v>1.1162917888153352</v>
      </c>
      <c r="AN10" s="1">
        <v>8.9135798447306958E-2</v>
      </c>
      <c r="AO10" s="1">
        <v>900</v>
      </c>
    </row>
    <row r="11" spans="1:41" x14ac:dyDescent="0.25">
      <c r="C11" s="5">
        <v>40</v>
      </c>
      <c r="D11" s="1">
        <v>100</v>
      </c>
      <c r="E11" s="1">
        <v>52.424947212283094</v>
      </c>
      <c r="F11" s="1">
        <v>80</v>
      </c>
      <c r="G11" s="1"/>
      <c r="H11" s="5">
        <v>40</v>
      </c>
      <c r="I11" s="1">
        <v>19</v>
      </c>
      <c r="J11" s="1">
        <v>1</v>
      </c>
      <c r="K11" s="1">
        <v>4</v>
      </c>
      <c r="M11" s="5">
        <v>40</v>
      </c>
      <c r="N11" s="1">
        <v>10.446174502226048</v>
      </c>
      <c r="O11" s="1">
        <v>0.4901635964970823</v>
      </c>
      <c r="P11" s="1">
        <v>200</v>
      </c>
      <c r="R11" s="5">
        <v>40</v>
      </c>
      <c r="S11" s="1">
        <v>3.199999749534725</v>
      </c>
      <c r="T11" s="1">
        <v>1.1833324253967101</v>
      </c>
      <c r="U11" s="1">
        <v>3</v>
      </c>
      <c r="W11" s="5">
        <v>40</v>
      </c>
      <c r="X11" s="1">
        <v>14.3681640625</v>
      </c>
      <c r="Y11" s="1">
        <v>21.857421875</v>
      </c>
      <c r="Z11" s="1">
        <v>6.4</v>
      </c>
      <c r="AB11" s="5">
        <v>40</v>
      </c>
      <c r="AC11" s="1">
        <v>3173.0506825499169</v>
      </c>
      <c r="AD11" s="1">
        <v>10.705165050567095</v>
      </c>
      <c r="AE11" s="1">
        <v>1000</v>
      </c>
      <c r="AG11" s="5">
        <v>40</v>
      </c>
      <c r="AH11" s="1">
        <v>35.250768471189836</v>
      </c>
      <c r="AI11" s="1">
        <v>27.127516232058333</v>
      </c>
      <c r="AJ11" s="1">
        <v>80</v>
      </c>
      <c r="AL11" s="5">
        <v>40</v>
      </c>
      <c r="AM11" s="1">
        <v>0.74840520161787083</v>
      </c>
      <c r="AN11" s="1">
        <v>0.29992384313686582</v>
      </c>
      <c r="AO11" s="1">
        <v>900</v>
      </c>
    </row>
    <row r="12" spans="1:41" x14ac:dyDescent="0.25">
      <c r="C12" s="5">
        <v>50</v>
      </c>
      <c r="D12" s="1">
        <v>100</v>
      </c>
      <c r="E12" s="1">
        <v>36.777762170240834</v>
      </c>
      <c r="F12" s="1">
        <v>80</v>
      </c>
      <c r="H12" s="5">
        <v>50</v>
      </c>
      <c r="I12" s="1">
        <v>14</v>
      </c>
      <c r="J12" s="1">
        <v>0</v>
      </c>
      <c r="K12" s="1">
        <v>4</v>
      </c>
      <c r="M12" s="5">
        <v>50</v>
      </c>
      <c r="N12" s="1">
        <v>11.284902470144001</v>
      </c>
      <c r="O12" s="1">
        <v>4.8280865667955197E-2</v>
      </c>
      <c r="P12" s="1">
        <v>200</v>
      </c>
      <c r="R12" s="5">
        <v>50</v>
      </c>
      <c r="S12" s="1">
        <v>2.6647890707802802</v>
      </c>
      <c r="T12" s="1">
        <v>0.51538565763138999</v>
      </c>
      <c r="U12" s="1">
        <v>3</v>
      </c>
      <c r="W12" s="5">
        <v>50</v>
      </c>
      <c r="X12" s="1">
        <v>13.5859375</v>
      </c>
      <c r="Y12" s="1">
        <v>21.857421875</v>
      </c>
      <c r="Z12" s="1">
        <v>6.4</v>
      </c>
      <c r="AB12" s="5">
        <v>50</v>
      </c>
      <c r="AC12" s="1">
        <v>4007.5995582489531</v>
      </c>
      <c r="AD12" s="1">
        <v>33.402721044324011</v>
      </c>
      <c r="AE12" s="1">
        <v>1000</v>
      </c>
      <c r="AG12" s="5">
        <v>50</v>
      </c>
      <c r="AH12" s="1">
        <v>36.150372565991304</v>
      </c>
      <c r="AI12" s="1">
        <v>27.14648917418705</v>
      </c>
      <c r="AJ12" s="1">
        <v>80</v>
      </c>
      <c r="AL12" s="5">
        <v>50</v>
      </c>
      <c r="AM12" s="1">
        <v>0.43735452342358788</v>
      </c>
      <c r="AN12" s="1">
        <v>0.10409720070613754</v>
      </c>
      <c r="AO12" s="1">
        <v>900</v>
      </c>
    </row>
    <row r="13" spans="1:41" x14ac:dyDescent="0.25">
      <c r="C13" s="5">
        <v>60</v>
      </c>
      <c r="D13" s="1">
        <v>100</v>
      </c>
      <c r="E13" s="1">
        <v>34.382949568711709</v>
      </c>
      <c r="F13" s="1">
        <v>80</v>
      </c>
      <c r="H13" s="5">
        <v>60</v>
      </c>
      <c r="I13" s="1">
        <v>17</v>
      </c>
      <c r="J13" s="1">
        <v>2</v>
      </c>
      <c r="K13" s="1">
        <v>4</v>
      </c>
      <c r="M13" s="5">
        <v>60</v>
      </c>
      <c r="N13" s="1">
        <v>10.322571691742995</v>
      </c>
      <c r="O13" s="1">
        <v>7.0464152306628544E-2</v>
      </c>
      <c r="P13" s="1">
        <v>200</v>
      </c>
      <c r="R13" s="5">
        <v>60</v>
      </c>
      <c r="S13" s="1">
        <v>2.3799998789417836</v>
      </c>
      <c r="T13" s="1">
        <v>3.3666522793632527</v>
      </c>
      <c r="U13" s="1">
        <v>3</v>
      </c>
      <c r="W13" s="5">
        <v>60</v>
      </c>
      <c r="X13" s="1">
        <v>13.0888671875</v>
      </c>
      <c r="Y13" s="1">
        <v>21.857421875</v>
      </c>
      <c r="Z13" s="1">
        <v>6.4</v>
      </c>
      <c r="AB13" s="5">
        <v>60</v>
      </c>
      <c r="AC13" s="1">
        <v>3466.2832692836041</v>
      </c>
      <c r="AD13" s="1">
        <v>5.5039882679417405</v>
      </c>
      <c r="AE13" s="1">
        <v>1000</v>
      </c>
      <c r="AG13" s="5">
        <v>60</v>
      </c>
      <c r="AH13" s="1">
        <v>36.198261007024648</v>
      </c>
      <c r="AI13" s="1">
        <v>27.146554742004646</v>
      </c>
      <c r="AJ13" s="1">
        <v>80</v>
      </c>
      <c r="AL13" s="5">
        <v>60</v>
      </c>
      <c r="AM13" s="1">
        <v>0.34642866665285055</v>
      </c>
      <c r="AN13" s="1">
        <v>8.4693545344611113E-2</v>
      </c>
      <c r="AO13" s="1">
        <v>900</v>
      </c>
    </row>
    <row r="14" spans="1:41" x14ac:dyDescent="0.25">
      <c r="C14" s="5">
        <v>70</v>
      </c>
      <c r="D14" s="1">
        <v>100</v>
      </c>
      <c r="E14" s="1">
        <v>20.282372740484522</v>
      </c>
      <c r="F14" s="1">
        <v>80</v>
      </c>
      <c r="H14" s="5">
        <v>70</v>
      </c>
      <c r="I14" s="1">
        <v>16</v>
      </c>
      <c r="J14" s="1">
        <v>3</v>
      </c>
      <c r="K14" s="1">
        <v>4</v>
      </c>
      <c r="M14" s="5">
        <v>70</v>
      </c>
      <c r="N14" s="1">
        <v>9.0370640918941394</v>
      </c>
      <c r="O14" s="1">
        <v>5.1150067824071055E-2</v>
      </c>
      <c r="P14" s="1">
        <v>200</v>
      </c>
      <c r="R14" s="5">
        <v>70</v>
      </c>
      <c r="S14" s="1">
        <v>3.568571397974297</v>
      </c>
      <c r="T14" s="1">
        <v>1.4181843070710232</v>
      </c>
      <c r="U14" s="1">
        <v>3</v>
      </c>
      <c r="W14" s="5">
        <v>70</v>
      </c>
      <c r="X14" s="1">
        <v>12.9482421875</v>
      </c>
      <c r="Y14" s="1">
        <v>21.857421875</v>
      </c>
      <c r="Z14" s="1">
        <v>6.4</v>
      </c>
      <c r="AB14" s="5">
        <v>70</v>
      </c>
      <c r="AC14" s="1">
        <v>3548.2775844012158</v>
      </c>
      <c r="AD14" s="1">
        <v>30.907356172181341</v>
      </c>
      <c r="AE14" s="1">
        <v>1000</v>
      </c>
      <c r="AG14" s="5">
        <v>70</v>
      </c>
      <c r="AH14" s="1">
        <v>34.165589216481564</v>
      </c>
      <c r="AI14" s="1">
        <v>27.145058603621266</v>
      </c>
      <c r="AJ14" s="1">
        <v>80</v>
      </c>
      <c r="AL14" s="5">
        <v>70</v>
      </c>
      <c r="AM14" s="1">
        <v>0.37826319570711797</v>
      </c>
      <c r="AN14" s="1">
        <v>0.24872187900071707</v>
      </c>
      <c r="AO14" s="1">
        <v>900</v>
      </c>
    </row>
    <row r="15" spans="1:41" x14ac:dyDescent="0.25">
      <c r="C15" s="5">
        <v>80</v>
      </c>
      <c r="D15" s="1">
        <v>100</v>
      </c>
      <c r="E15" s="1">
        <v>24.241764949245681</v>
      </c>
      <c r="F15" s="1">
        <v>80</v>
      </c>
      <c r="H15" s="5">
        <v>80</v>
      </c>
      <c r="I15" s="1">
        <v>17</v>
      </c>
      <c r="J15" s="1">
        <v>0</v>
      </c>
      <c r="K15" s="1">
        <v>4</v>
      </c>
      <c r="M15" s="5">
        <v>80</v>
      </c>
      <c r="N15" s="1">
        <v>13.774100151437001</v>
      </c>
      <c r="O15" s="1">
        <v>4.4810711229885634E-2</v>
      </c>
      <c r="P15" s="1">
        <v>200</v>
      </c>
      <c r="R15" s="5">
        <v>80</v>
      </c>
      <c r="S15" s="1">
        <v>2.9923079501831826</v>
      </c>
      <c r="T15" s="1">
        <v>0.71714322031750644</v>
      </c>
      <c r="U15" s="1">
        <v>3</v>
      </c>
      <c r="W15" s="5">
        <v>80</v>
      </c>
      <c r="X15" s="1">
        <v>12.662109375</v>
      </c>
      <c r="Y15" s="1">
        <v>21.857421875</v>
      </c>
      <c r="Z15" s="1">
        <v>6.4</v>
      </c>
      <c r="AB15" s="5">
        <v>80</v>
      </c>
      <c r="AC15" s="1">
        <v>5127.0029889631487</v>
      </c>
      <c r="AD15" s="1">
        <v>5.317053111050158</v>
      </c>
      <c r="AE15" s="1">
        <v>1000</v>
      </c>
      <c r="AG15" s="5">
        <v>80</v>
      </c>
      <c r="AH15" s="1">
        <v>34.279135011010347</v>
      </c>
      <c r="AI15" s="1">
        <v>27.144176418439031</v>
      </c>
      <c r="AJ15" s="1">
        <v>80</v>
      </c>
      <c r="AL15" s="5">
        <v>80</v>
      </c>
      <c r="AM15" s="1">
        <v>0.42385286388905163</v>
      </c>
      <c r="AN15" s="1">
        <v>0.13939900138991479</v>
      </c>
      <c r="AO15" s="1">
        <v>900</v>
      </c>
    </row>
    <row r="16" spans="1:41" x14ac:dyDescent="0.25">
      <c r="C16" s="5">
        <v>90</v>
      </c>
      <c r="D16" s="1">
        <v>100</v>
      </c>
      <c r="E16" s="1">
        <v>12.994114750181629</v>
      </c>
      <c r="F16" s="1">
        <v>80</v>
      </c>
      <c r="H16" s="5">
        <v>90</v>
      </c>
      <c r="I16" s="1">
        <v>20</v>
      </c>
      <c r="J16" s="1">
        <v>1</v>
      </c>
      <c r="K16" s="1">
        <v>4</v>
      </c>
      <c r="M16" s="5">
        <v>90</v>
      </c>
      <c r="N16" s="1">
        <v>9.8825493437267351</v>
      </c>
      <c r="O16" s="1">
        <v>5.5739368275721235E-2</v>
      </c>
      <c r="P16" s="1">
        <v>200</v>
      </c>
      <c r="R16" s="5">
        <v>90</v>
      </c>
      <c r="S16" s="1">
        <v>2.0988234784687143</v>
      </c>
      <c r="T16" s="1">
        <v>0.64939767282464234</v>
      </c>
      <c r="U16" s="1">
        <v>3</v>
      </c>
      <c r="W16" s="5">
        <v>90</v>
      </c>
      <c r="X16" s="1">
        <v>12.55859375</v>
      </c>
      <c r="Y16" s="1">
        <v>21.857421875</v>
      </c>
      <c r="Z16" s="1">
        <v>6.4</v>
      </c>
      <c r="AB16" s="5">
        <v>90</v>
      </c>
      <c r="AC16" s="1">
        <v>2105.5300227735761</v>
      </c>
      <c r="AD16" s="1">
        <v>1378.0108510450798</v>
      </c>
      <c r="AE16" s="1">
        <v>1000</v>
      </c>
      <c r="AG16" s="5">
        <v>90</v>
      </c>
      <c r="AH16" s="1">
        <v>36.315925660497179</v>
      </c>
      <c r="AI16" s="1">
        <v>27.14418833986041</v>
      </c>
      <c r="AJ16" s="1">
        <v>80</v>
      </c>
      <c r="AL16" s="5">
        <v>90</v>
      </c>
      <c r="AM16" s="1">
        <v>0.43878629778035289</v>
      </c>
      <c r="AN16" s="1">
        <v>8.9156921412351708E-2</v>
      </c>
      <c r="AO16" s="1">
        <v>900</v>
      </c>
    </row>
    <row r="17" spans="3:41" x14ac:dyDescent="0.25">
      <c r="C17" s="5">
        <v>100</v>
      </c>
      <c r="D17" s="1">
        <v>100</v>
      </c>
      <c r="E17" s="1">
        <v>35.082753546305334</v>
      </c>
      <c r="F17" s="1">
        <v>80</v>
      </c>
      <c r="H17" s="5">
        <v>100</v>
      </c>
      <c r="I17" s="1">
        <v>15</v>
      </c>
      <c r="J17" s="1">
        <v>1</v>
      </c>
      <c r="K17" s="1">
        <v>4</v>
      </c>
      <c r="M17" s="5">
        <v>100</v>
      </c>
      <c r="N17" s="1">
        <v>22.000789666618918</v>
      </c>
      <c r="O17" s="1">
        <v>4.391922123184467E-2</v>
      </c>
      <c r="P17" s="1">
        <v>200</v>
      </c>
      <c r="R17" s="5">
        <v>100</v>
      </c>
      <c r="S17" s="1">
        <v>4.8275869293925391</v>
      </c>
      <c r="T17" s="1">
        <v>0.8200064533341529</v>
      </c>
      <c r="U17" s="1">
        <v>3</v>
      </c>
      <c r="W17" s="5">
        <v>100</v>
      </c>
      <c r="X17" s="1">
        <v>12.43359375</v>
      </c>
      <c r="Y17" s="1">
        <v>21.857421875</v>
      </c>
      <c r="Z17" s="1">
        <v>6.4</v>
      </c>
      <c r="AB17" s="5">
        <v>100</v>
      </c>
      <c r="AC17" s="1">
        <v>1790.0007008770672</v>
      </c>
      <c r="AD17" s="1">
        <v>66.775682186073482</v>
      </c>
      <c r="AE17" s="1">
        <v>1000</v>
      </c>
      <c r="AG17" s="5">
        <v>100</v>
      </c>
      <c r="AH17" s="1">
        <v>34.175269429107672</v>
      </c>
      <c r="AI17" s="1">
        <v>27.144814214482942</v>
      </c>
      <c r="AJ17" s="1">
        <v>80</v>
      </c>
      <c r="AL17" s="5">
        <v>100</v>
      </c>
      <c r="AM17" s="1">
        <v>0.43356127197080385</v>
      </c>
      <c r="AN17" s="1">
        <v>7.2845779512542161E-2</v>
      </c>
      <c r="AO17" s="1">
        <v>900</v>
      </c>
    </row>
    <row r="18" spans="3:41" x14ac:dyDescent="0.25">
      <c r="C18" s="5">
        <v>110</v>
      </c>
      <c r="D18" s="1">
        <v>100</v>
      </c>
      <c r="E18" s="1">
        <v>57.065519719857939</v>
      </c>
      <c r="F18" s="1">
        <v>80</v>
      </c>
      <c r="H18" s="5">
        <v>110</v>
      </c>
      <c r="I18" s="1">
        <v>16</v>
      </c>
      <c r="J18" s="1">
        <v>1</v>
      </c>
      <c r="K18" s="1">
        <v>4</v>
      </c>
      <c r="M18" s="5">
        <v>110</v>
      </c>
      <c r="N18" s="1">
        <v>45.692317710522943</v>
      </c>
      <c r="O18" s="1">
        <v>4.1976192375303777E-2</v>
      </c>
      <c r="P18" s="1">
        <v>200</v>
      </c>
      <c r="R18" s="5">
        <v>110</v>
      </c>
      <c r="S18" s="1">
        <v>3.9518523536743726</v>
      </c>
      <c r="T18" s="1">
        <v>0.66818103722933808</v>
      </c>
      <c r="U18" s="1">
        <v>3</v>
      </c>
      <c r="W18" s="5">
        <v>110</v>
      </c>
      <c r="X18" s="1">
        <v>12.02734375</v>
      </c>
      <c r="Y18" s="1">
        <v>21.857421875</v>
      </c>
      <c r="Z18" s="1">
        <v>6.4</v>
      </c>
      <c r="AB18" s="5">
        <v>110</v>
      </c>
      <c r="AC18" s="1">
        <v>3646.4155838177799</v>
      </c>
      <c r="AD18" s="1">
        <v>16.063133971847098</v>
      </c>
      <c r="AE18" s="1">
        <v>1000</v>
      </c>
      <c r="AG18" s="5">
        <v>110</v>
      </c>
      <c r="AH18" s="1">
        <v>35.742230005070788</v>
      </c>
      <c r="AI18" s="1">
        <v>27.142823337112226</v>
      </c>
      <c r="AJ18" s="1">
        <v>80</v>
      </c>
      <c r="AL18" s="5">
        <v>110</v>
      </c>
      <c r="AM18" s="1">
        <v>0.45643693180603806</v>
      </c>
      <c r="AN18" s="1">
        <v>9.1674152436230963E-2</v>
      </c>
      <c r="AO18" s="1">
        <v>900</v>
      </c>
    </row>
    <row r="19" spans="3:41" x14ac:dyDescent="0.25">
      <c r="C19" s="5">
        <v>120</v>
      </c>
      <c r="D19" s="1">
        <v>100</v>
      </c>
      <c r="E19" s="1">
        <v>15.994010812879145</v>
      </c>
      <c r="F19" s="1">
        <v>80</v>
      </c>
      <c r="H19" s="5">
        <v>120</v>
      </c>
      <c r="I19" s="1">
        <v>15</v>
      </c>
      <c r="J19" s="1">
        <v>2</v>
      </c>
      <c r="K19" s="1">
        <v>4</v>
      </c>
      <c r="M19" s="5">
        <v>120</v>
      </c>
      <c r="N19" s="1">
        <v>49.076830187299052</v>
      </c>
      <c r="O19" s="1">
        <v>4.4007182373566156E-2</v>
      </c>
      <c r="P19" s="1">
        <v>200</v>
      </c>
      <c r="R19" s="5">
        <v>120</v>
      </c>
      <c r="S19" s="1">
        <v>4.5648515619047716</v>
      </c>
      <c r="T19" s="1">
        <v>2.0958334671957841</v>
      </c>
      <c r="U19" s="1">
        <v>3</v>
      </c>
      <c r="W19" s="5">
        <v>120</v>
      </c>
      <c r="X19" s="1">
        <v>12.1416015625</v>
      </c>
      <c r="Y19" s="1">
        <v>21.857421875</v>
      </c>
      <c r="Z19" s="1">
        <v>6.4</v>
      </c>
      <c r="AB19" s="5">
        <v>120</v>
      </c>
      <c r="AC19" s="1">
        <v>2300.0254245678957</v>
      </c>
      <c r="AD19" s="1">
        <v>14.316669428685847</v>
      </c>
      <c r="AE19" s="1">
        <v>1000</v>
      </c>
      <c r="AG19" s="5">
        <v>120</v>
      </c>
      <c r="AH19" s="1">
        <v>35.823772682857218</v>
      </c>
      <c r="AI19" s="1">
        <v>27.139634356892667</v>
      </c>
      <c r="AJ19" s="1">
        <v>80</v>
      </c>
      <c r="AL19" s="5">
        <v>120</v>
      </c>
      <c r="AM19" s="1">
        <v>0.38897520160333671</v>
      </c>
      <c r="AN19" s="1">
        <v>5.6044794511913756E-2</v>
      </c>
      <c r="AO19" s="1">
        <v>900</v>
      </c>
    </row>
    <row r="20" spans="3:41" x14ac:dyDescent="0.25">
      <c r="C20" s="5">
        <v>130</v>
      </c>
      <c r="D20" s="1">
        <v>100</v>
      </c>
      <c r="E20" s="1">
        <v>15.524627062523278</v>
      </c>
      <c r="F20" s="1">
        <v>80</v>
      </c>
      <c r="H20" s="5">
        <v>130</v>
      </c>
      <c r="I20" s="1">
        <v>16</v>
      </c>
      <c r="J20" s="1">
        <v>5</v>
      </c>
      <c r="K20" s="1">
        <v>4</v>
      </c>
      <c r="M20" s="5">
        <v>130</v>
      </c>
      <c r="N20" s="1">
        <v>66.688547663624931</v>
      </c>
      <c r="O20" s="1">
        <v>4.065054137952636E-2</v>
      </c>
      <c r="P20" s="1">
        <v>200</v>
      </c>
      <c r="R20" s="5">
        <v>130</v>
      </c>
      <c r="S20" s="1">
        <v>4.9083344857144313</v>
      </c>
      <c r="T20" s="1">
        <v>0.7444448413202821</v>
      </c>
      <c r="U20" s="1">
        <v>3</v>
      </c>
      <c r="W20" s="5">
        <v>130</v>
      </c>
      <c r="X20" s="1">
        <v>11.703125</v>
      </c>
      <c r="Y20" s="1">
        <v>21.857421875</v>
      </c>
      <c r="Z20" s="1">
        <v>6.4</v>
      </c>
      <c r="AB20" s="5">
        <v>130</v>
      </c>
      <c r="AC20" s="1">
        <v>7523.5416895633725</v>
      </c>
      <c r="AD20" s="1">
        <v>26.585724014251813</v>
      </c>
      <c r="AE20" s="1">
        <v>1000</v>
      </c>
      <c r="AG20" s="5">
        <v>130</v>
      </c>
      <c r="AH20" s="1">
        <v>36.171312582589529</v>
      </c>
      <c r="AI20" s="1">
        <v>27.138001122163395</v>
      </c>
      <c r="AJ20" s="1">
        <v>80</v>
      </c>
      <c r="AL20" s="5">
        <v>130</v>
      </c>
      <c r="AM20" s="1">
        <v>0.71409806461930503</v>
      </c>
      <c r="AN20" s="1">
        <v>7.370316958323761E-2</v>
      </c>
      <c r="AO20" s="1">
        <v>900</v>
      </c>
    </row>
    <row r="21" spans="3:41" x14ac:dyDescent="0.25">
      <c r="C21" s="5">
        <v>140</v>
      </c>
      <c r="D21" s="1">
        <v>100</v>
      </c>
      <c r="E21" s="1">
        <v>13.995817197070037</v>
      </c>
      <c r="F21" s="1">
        <v>80</v>
      </c>
      <c r="H21" s="5">
        <v>140</v>
      </c>
      <c r="I21" s="1">
        <v>18</v>
      </c>
      <c r="J21" s="1">
        <v>0</v>
      </c>
      <c r="K21" s="1">
        <v>4</v>
      </c>
      <c r="M21" s="5">
        <v>140</v>
      </c>
      <c r="N21" s="1">
        <v>48.379293381288626</v>
      </c>
      <c r="O21" s="1">
        <v>3.6403522994470201E-2</v>
      </c>
      <c r="P21" s="1">
        <v>200</v>
      </c>
      <c r="R21" s="5">
        <v>140</v>
      </c>
      <c r="S21" s="1">
        <v>5.2750000349206392</v>
      </c>
      <c r="T21" s="1">
        <v>2.6541664746031501</v>
      </c>
      <c r="U21" s="1">
        <v>3</v>
      </c>
      <c r="W21" s="5">
        <v>140</v>
      </c>
      <c r="X21" s="1">
        <v>11.9833984375</v>
      </c>
      <c r="Y21" s="1">
        <v>21.857421875</v>
      </c>
      <c r="Z21" s="1">
        <v>6.4</v>
      </c>
      <c r="AB21" s="5">
        <v>140</v>
      </c>
      <c r="AC21" s="1">
        <v>5259.9625933617071</v>
      </c>
      <c r="AD21" s="1">
        <v>13.326523408496133</v>
      </c>
      <c r="AE21" s="1">
        <v>1000</v>
      </c>
      <c r="AG21" s="5">
        <v>140</v>
      </c>
      <c r="AH21" s="1">
        <v>34.799041110563586</v>
      </c>
      <c r="AI21" s="1">
        <v>27.134543909962751</v>
      </c>
      <c r="AJ21" s="1">
        <v>80</v>
      </c>
      <c r="AL21" s="5">
        <v>140</v>
      </c>
      <c r="AM21" s="1">
        <v>0.37016839781455746</v>
      </c>
      <c r="AN21" s="1">
        <v>7.0573379879407511E-2</v>
      </c>
      <c r="AO21" s="1">
        <v>900</v>
      </c>
    </row>
    <row r="22" spans="3:41" x14ac:dyDescent="0.25">
      <c r="C22" s="5">
        <v>150</v>
      </c>
      <c r="D22" s="1">
        <v>100</v>
      </c>
      <c r="E22" s="1">
        <v>14.024594847547778</v>
      </c>
      <c r="F22" s="1">
        <v>80</v>
      </c>
      <c r="H22" s="5">
        <v>150</v>
      </c>
      <c r="I22" s="1">
        <v>14</v>
      </c>
      <c r="J22" s="1">
        <v>1</v>
      </c>
      <c r="K22" s="1">
        <v>4</v>
      </c>
      <c r="M22" s="5">
        <v>150</v>
      </c>
      <c r="N22" s="1">
        <v>57.41103133907162</v>
      </c>
      <c r="O22" s="1">
        <v>4.5920079605468352E-2</v>
      </c>
      <c r="P22" s="1">
        <v>200</v>
      </c>
      <c r="R22" s="5">
        <v>150</v>
      </c>
      <c r="S22" s="1">
        <v>11.464000778497452</v>
      </c>
      <c r="T22" s="1">
        <v>10.093102759496354</v>
      </c>
      <c r="U22" s="1">
        <v>3</v>
      </c>
      <c r="W22" s="5">
        <v>150</v>
      </c>
      <c r="X22" s="1">
        <v>11.4736328125</v>
      </c>
      <c r="Y22" s="1">
        <v>21.857421875</v>
      </c>
      <c r="Z22" s="1">
        <v>6.4</v>
      </c>
      <c r="AB22" s="5">
        <v>150</v>
      </c>
      <c r="AC22" s="1">
        <v>2051.1185678573861</v>
      </c>
      <c r="AD22" s="1">
        <v>1093.7989399628918</v>
      </c>
      <c r="AE22" s="1">
        <v>1000</v>
      </c>
      <c r="AG22" s="5">
        <v>150</v>
      </c>
      <c r="AH22" s="1">
        <v>34.968719024735265</v>
      </c>
      <c r="AI22" s="1">
        <v>27.130639644460295</v>
      </c>
      <c r="AJ22" s="1">
        <v>80</v>
      </c>
      <c r="AL22" s="5">
        <v>150</v>
      </c>
      <c r="AM22" s="1">
        <v>0.57409337333585797</v>
      </c>
      <c r="AN22" s="1">
        <v>0.11593104092796831</v>
      </c>
      <c r="AO22" s="1">
        <v>900</v>
      </c>
    </row>
    <row r="23" spans="3:41" x14ac:dyDescent="0.25">
      <c r="C23" s="5">
        <v>160</v>
      </c>
      <c r="D23" s="1">
        <v>100</v>
      </c>
      <c r="E23" s="1">
        <v>6.2525133129424981</v>
      </c>
      <c r="F23" s="1">
        <v>80</v>
      </c>
      <c r="H23" s="5">
        <v>160</v>
      </c>
      <c r="I23" s="1">
        <v>16</v>
      </c>
      <c r="J23" s="1">
        <v>1</v>
      </c>
      <c r="K23" s="1">
        <v>4</v>
      </c>
      <c r="M23" s="5">
        <v>160</v>
      </c>
      <c r="N23" s="1">
        <v>64.218675265780149</v>
      </c>
      <c r="O23" s="1">
        <v>0.27982469120510689</v>
      </c>
      <c r="P23" s="1">
        <v>200</v>
      </c>
      <c r="R23" s="5">
        <v>160</v>
      </c>
      <c r="S23" s="1">
        <v>5.6107140911564386</v>
      </c>
      <c r="T23" s="1">
        <v>1.8384620649573318</v>
      </c>
      <c r="U23" s="1">
        <v>3</v>
      </c>
      <c r="W23" s="5">
        <v>160</v>
      </c>
      <c r="X23" s="1">
        <v>11.05078125</v>
      </c>
      <c r="Y23" s="1">
        <v>21.857421875</v>
      </c>
      <c r="Z23" s="1">
        <v>6.4</v>
      </c>
      <c r="AB23" s="5">
        <v>160</v>
      </c>
      <c r="AC23" s="1">
        <v>6803.8690955345237</v>
      </c>
      <c r="AD23" s="1">
        <v>12.019289410256288</v>
      </c>
      <c r="AE23" s="1">
        <v>1000</v>
      </c>
      <c r="AG23" s="5">
        <v>160</v>
      </c>
      <c r="AH23" s="1">
        <v>37.726745122087806</v>
      </c>
      <c r="AI23" s="1">
        <v>27.129364052372473</v>
      </c>
      <c r="AJ23" s="1">
        <v>80</v>
      </c>
      <c r="AL23" s="5">
        <v>160</v>
      </c>
      <c r="AM23" s="1">
        <v>0.48449689779076727</v>
      </c>
      <c r="AN23" s="1">
        <v>6.3220169968839834E-2</v>
      </c>
      <c r="AO23" s="1">
        <v>900</v>
      </c>
    </row>
    <row r="24" spans="3:41" x14ac:dyDescent="0.25">
      <c r="C24" s="5">
        <v>170</v>
      </c>
      <c r="D24" s="1">
        <v>100</v>
      </c>
      <c r="E24" s="1">
        <v>22.122285721222834</v>
      </c>
      <c r="F24" s="1">
        <v>80</v>
      </c>
      <c r="H24" s="5">
        <v>170</v>
      </c>
      <c r="I24" s="1">
        <v>12</v>
      </c>
      <c r="J24" s="1">
        <v>1</v>
      </c>
      <c r="K24" s="1">
        <v>4</v>
      </c>
      <c r="M24" s="5">
        <v>170</v>
      </c>
      <c r="N24" s="1">
        <v>62.039578072530944</v>
      </c>
      <c r="O24" s="1">
        <v>4.0349010978968099E-2</v>
      </c>
      <c r="P24" s="1">
        <v>200</v>
      </c>
      <c r="R24" s="5">
        <v>170</v>
      </c>
      <c r="S24" s="1">
        <v>4.7843574045579329</v>
      </c>
      <c r="T24" s="1">
        <v>0.96666655937426738</v>
      </c>
      <c r="U24" s="1">
        <v>3</v>
      </c>
      <c r="W24" s="5">
        <v>170</v>
      </c>
      <c r="X24" s="1">
        <v>11.2646484375</v>
      </c>
      <c r="Y24" s="1">
        <v>21.857421875</v>
      </c>
      <c r="Z24" s="1">
        <v>6.4</v>
      </c>
      <c r="AB24" s="5">
        <v>170</v>
      </c>
      <c r="AC24" s="1">
        <v>4892.5948617510494</v>
      </c>
      <c r="AD24" s="1">
        <v>14.251691808935236</v>
      </c>
      <c r="AE24" s="1">
        <v>1000</v>
      </c>
      <c r="AG24" s="5">
        <v>170</v>
      </c>
      <c r="AH24" s="1">
        <v>39.296274769258957</v>
      </c>
      <c r="AI24" s="1">
        <v>27.125513433266235</v>
      </c>
      <c r="AJ24" s="1">
        <v>80</v>
      </c>
      <c r="AL24" s="5">
        <v>170</v>
      </c>
      <c r="AM24" s="1">
        <v>0.42239733779056754</v>
      </c>
      <c r="AN24" s="1">
        <v>5.4245182430235281E-2</v>
      </c>
      <c r="AO24" s="1">
        <v>900</v>
      </c>
    </row>
    <row r="25" spans="3:41" x14ac:dyDescent="0.25">
      <c r="C25" s="5">
        <v>180</v>
      </c>
      <c r="D25" s="1">
        <v>100</v>
      </c>
      <c r="E25" s="1">
        <v>10.368147062708788</v>
      </c>
      <c r="F25" s="1">
        <v>80</v>
      </c>
      <c r="H25" s="5">
        <v>180</v>
      </c>
      <c r="I25" s="1">
        <v>19</v>
      </c>
      <c r="J25" s="1">
        <v>1</v>
      </c>
      <c r="K25" s="1">
        <v>4</v>
      </c>
      <c r="M25" s="5">
        <v>180</v>
      </c>
      <c r="N25" s="1">
        <v>90.639635277082022</v>
      </c>
      <c r="O25" s="1">
        <v>5.8100217183768232E-2</v>
      </c>
      <c r="P25" s="1">
        <v>200</v>
      </c>
      <c r="R25" s="5">
        <v>180</v>
      </c>
      <c r="S25" s="1">
        <v>5.3078224532635376</v>
      </c>
      <c r="T25" s="1">
        <v>5.557777284232742</v>
      </c>
      <c r="U25" s="1">
        <v>3</v>
      </c>
      <c r="W25" s="5">
        <v>180</v>
      </c>
      <c r="X25" s="1">
        <v>11.02734375</v>
      </c>
      <c r="Y25" s="1">
        <v>21.857421875</v>
      </c>
      <c r="Z25" s="1">
        <v>6.4</v>
      </c>
      <c r="AB25" s="5">
        <v>180</v>
      </c>
      <c r="AC25" s="1">
        <v>6356.855246501158</v>
      </c>
      <c r="AD25" s="1">
        <v>34.64180462523899</v>
      </c>
      <c r="AE25" s="1">
        <v>1000</v>
      </c>
      <c r="AG25" s="5">
        <v>180</v>
      </c>
      <c r="AH25" s="1">
        <v>38.086671402261651</v>
      </c>
      <c r="AI25" s="1">
        <v>27.122455588681877</v>
      </c>
      <c r="AJ25" s="1">
        <v>80</v>
      </c>
      <c r="AL25" s="5">
        <v>180</v>
      </c>
      <c r="AM25" s="1">
        <v>0.73942590860866308</v>
      </c>
      <c r="AN25" s="1">
        <v>0.11903651672053889</v>
      </c>
      <c r="AO25" s="1">
        <v>900</v>
      </c>
    </row>
    <row r="26" spans="3:41" x14ac:dyDescent="0.25">
      <c r="C26" s="5">
        <v>190</v>
      </c>
      <c r="D26" s="1">
        <v>100</v>
      </c>
      <c r="E26" s="1">
        <v>37.016049033715724</v>
      </c>
      <c r="F26" s="1">
        <v>80</v>
      </c>
      <c r="H26" s="5">
        <v>190</v>
      </c>
      <c r="I26" s="1">
        <v>13</v>
      </c>
      <c r="J26" s="1">
        <v>0</v>
      </c>
      <c r="K26" s="1">
        <v>4</v>
      </c>
      <c r="M26" s="5">
        <v>190</v>
      </c>
      <c r="N26" s="1">
        <v>52.979311523843101</v>
      </c>
      <c r="O26" s="1">
        <v>5.4902653755252058E-2</v>
      </c>
      <c r="P26" s="1">
        <v>200</v>
      </c>
      <c r="R26" s="5">
        <v>190</v>
      </c>
      <c r="S26" s="1">
        <v>7.0737374061888767</v>
      </c>
      <c r="T26" s="1">
        <v>3.2333341470396602</v>
      </c>
      <c r="U26" s="1">
        <v>3</v>
      </c>
      <c r="W26" s="5">
        <v>190</v>
      </c>
      <c r="X26" s="1">
        <v>10.94921875</v>
      </c>
      <c r="Y26" s="1">
        <v>21.857421875</v>
      </c>
      <c r="Z26" s="1">
        <v>6.4</v>
      </c>
      <c r="AB26" s="5">
        <v>190</v>
      </c>
      <c r="AC26" s="1">
        <v>6704.1155349883611</v>
      </c>
      <c r="AD26" s="1">
        <v>85.327509030326553</v>
      </c>
      <c r="AE26" s="1">
        <v>1000</v>
      </c>
      <c r="AG26" s="5">
        <v>190</v>
      </c>
      <c r="AH26" s="1">
        <v>36.119180107449168</v>
      </c>
      <c r="AI26" s="1">
        <v>27.122866877719538</v>
      </c>
      <c r="AJ26" s="1">
        <v>80</v>
      </c>
      <c r="AL26" s="5">
        <v>190</v>
      </c>
      <c r="AM26" s="1">
        <v>0.91652529494349699</v>
      </c>
      <c r="AN26" s="1">
        <v>7.46145061923459E-2</v>
      </c>
      <c r="AO26" s="1">
        <v>900</v>
      </c>
    </row>
    <row r="27" spans="3:41" x14ac:dyDescent="0.25">
      <c r="C27" s="5">
        <v>200</v>
      </c>
      <c r="D27" s="1">
        <v>100</v>
      </c>
      <c r="E27" s="1">
        <v>53.048359639764953</v>
      </c>
      <c r="F27" s="1">
        <v>80</v>
      </c>
      <c r="H27" s="5">
        <v>200</v>
      </c>
      <c r="I27" s="1">
        <v>17</v>
      </c>
      <c r="J27" s="1">
        <v>8</v>
      </c>
      <c r="K27" s="1">
        <v>4</v>
      </c>
      <c r="M27" s="5">
        <v>200</v>
      </c>
      <c r="N27" s="1">
        <v>48.760086970369684</v>
      </c>
      <c r="O27" s="1">
        <v>4.1932360164928885E-2</v>
      </c>
      <c r="P27" s="1">
        <v>200</v>
      </c>
      <c r="R27" s="5">
        <v>200</v>
      </c>
      <c r="S27" s="1">
        <v>5.8760766024758917</v>
      </c>
      <c r="T27" s="1">
        <v>1.8203125327380993</v>
      </c>
      <c r="U27" s="1">
        <v>3</v>
      </c>
      <c r="W27" s="5">
        <v>200</v>
      </c>
      <c r="X27" s="1">
        <v>10.7236328125</v>
      </c>
      <c r="Y27" s="1">
        <v>21.857421875</v>
      </c>
      <c r="Z27" s="1">
        <v>6.4</v>
      </c>
      <c r="AB27" s="5">
        <v>200</v>
      </c>
      <c r="AC27" s="1">
        <v>3445.2372851268137</v>
      </c>
      <c r="AD27" s="1">
        <v>413.5666677470615</v>
      </c>
      <c r="AE27" s="1">
        <v>1000</v>
      </c>
      <c r="AG27" s="5">
        <v>200</v>
      </c>
      <c r="AH27" s="1">
        <v>39.95824871840005</v>
      </c>
      <c r="AI27" s="1">
        <v>27.110432835218596</v>
      </c>
      <c r="AJ27" s="1">
        <v>80</v>
      </c>
      <c r="AL27" s="5">
        <v>200</v>
      </c>
      <c r="AM27" s="1">
        <v>0.92069660269315501</v>
      </c>
      <c r="AN27" s="1">
        <v>9.2168450945739971E-2</v>
      </c>
      <c r="AO27" s="1">
        <v>900</v>
      </c>
    </row>
    <row r="28" spans="3:41" x14ac:dyDescent="0.25">
      <c r="C28" s="5">
        <v>210</v>
      </c>
      <c r="D28" s="1">
        <v>100</v>
      </c>
      <c r="E28" s="1">
        <v>28.508421193970602</v>
      </c>
      <c r="F28" s="1">
        <v>80</v>
      </c>
      <c r="H28" s="5">
        <v>210</v>
      </c>
      <c r="I28" s="1">
        <v>15</v>
      </c>
      <c r="J28" s="1">
        <v>0</v>
      </c>
      <c r="K28" s="1">
        <v>4</v>
      </c>
      <c r="M28" s="5">
        <v>210</v>
      </c>
      <c r="N28" s="1">
        <v>77.663228704098032</v>
      </c>
      <c r="O28" s="1">
        <v>5.2950982977732895E-2</v>
      </c>
      <c r="P28" s="1">
        <v>200</v>
      </c>
      <c r="R28" s="5">
        <v>210</v>
      </c>
      <c r="S28" s="1">
        <v>9.0576472379458686</v>
      </c>
      <c r="T28" s="1">
        <v>2.4882352366012999</v>
      </c>
      <c r="U28" s="1">
        <v>3</v>
      </c>
      <c r="W28" s="5">
        <v>210</v>
      </c>
      <c r="X28" s="1">
        <v>10.951171875</v>
      </c>
      <c r="Y28" s="1">
        <v>21.857421875</v>
      </c>
      <c r="Z28" s="1">
        <v>6.4</v>
      </c>
      <c r="AB28" s="5">
        <v>210</v>
      </c>
      <c r="AC28" s="1">
        <v>16463.631885247654</v>
      </c>
      <c r="AD28" s="1">
        <v>48.189362495193492</v>
      </c>
      <c r="AE28" s="1">
        <v>1000</v>
      </c>
      <c r="AG28" s="5">
        <v>210</v>
      </c>
      <c r="AH28" s="1">
        <v>42.03913082896775</v>
      </c>
      <c r="AI28" s="1">
        <v>27.093188499190209</v>
      </c>
      <c r="AJ28" s="1">
        <v>80</v>
      </c>
      <c r="AL28" s="5">
        <v>210</v>
      </c>
      <c r="AM28" s="1">
        <v>1.2740909989435201</v>
      </c>
      <c r="AN28" s="1">
        <v>9.0348454132644515E-2</v>
      </c>
      <c r="AO28" s="1">
        <v>900</v>
      </c>
    </row>
    <row r="29" spans="3:41" x14ac:dyDescent="0.25">
      <c r="C29" s="5">
        <v>220</v>
      </c>
      <c r="D29" s="1">
        <v>100</v>
      </c>
      <c r="E29" s="1">
        <v>55.903543807430822</v>
      </c>
      <c r="F29" s="1">
        <v>80</v>
      </c>
      <c r="H29" s="5">
        <v>220</v>
      </c>
      <c r="I29" s="1">
        <v>17</v>
      </c>
      <c r="J29" s="1">
        <v>0</v>
      </c>
      <c r="K29" s="1">
        <v>4</v>
      </c>
      <c r="M29" s="5">
        <v>220</v>
      </c>
      <c r="N29" s="1">
        <v>90.581019104102424</v>
      </c>
      <c r="O29" s="1">
        <v>6.1829002114595598E-2</v>
      </c>
      <c r="P29" s="1">
        <v>200</v>
      </c>
      <c r="R29" s="5">
        <v>220</v>
      </c>
      <c r="S29" s="1">
        <v>8.2755243719835594</v>
      </c>
      <c r="T29" s="1">
        <v>0.88117591021468156</v>
      </c>
      <c r="U29" s="1">
        <v>3</v>
      </c>
      <c r="W29" s="5">
        <v>220</v>
      </c>
      <c r="X29" s="1">
        <v>10.275390625</v>
      </c>
      <c r="Y29" s="1">
        <v>21.857421875</v>
      </c>
      <c r="Z29" s="1">
        <v>6.4</v>
      </c>
      <c r="AB29" s="5">
        <v>220</v>
      </c>
      <c r="AC29" s="1">
        <v>14156.440664955866</v>
      </c>
      <c r="AD29" s="1">
        <v>82.716896223800831</v>
      </c>
      <c r="AE29" s="1">
        <v>1000</v>
      </c>
      <c r="AG29" s="5">
        <v>220</v>
      </c>
      <c r="AH29" s="1">
        <v>39.520409840174565</v>
      </c>
      <c r="AI29" s="1">
        <v>27.079997446431541</v>
      </c>
      <c r="AJ29" s="1">
        <v>80</v>
      </c>
      <c r="AL29" s="5">
        <v>220</v>
      </c>
      <c r="AM29" s="1">
        <v>0.76526385905742411</v>
      </c>
      <c r="AN29" s="1">
        <v>8.5616341496171242E-2</v>
      </c>
      <c r="AO29" s="1">
        <v>900</v>
      </c>
    </row>
    <row r="30" spans="3:41" x14ac:dyDescent="0.25">
      <c r="C30" s="5">
        <v>230</v>
      </c>
      <c r="D30" s="1">
        <v>100</v>
      </c>
      <c r="E30" s="1">
        <v>28.779953255627088</v>
      </c>
      <c r="F30" s="1">
        <v>80</v>
      </c>
      <c r="H30" s="5">
        <v>230</v>
      </c>
      <c r="I30" s="1">
        <v>10</v>
      </c>
      <c r="J30" s="1">
        <v>0</v>
      </c>
      <c r="K30" s="1">
        <v>4</v>
      </c>
      <c r="M30" s="5">
        <v>230</v>
      </c>
      <c r="N30" s="1">
        <v>68.709989249542829</v>
      </c>
      <c r="O30" s="1">
        <v>5.3449008354324513E-2</v>
      </c>
      <c r="P30" s="1">
        <v>200</v>
      </c>
      <c r="R30" s="5">
        <v>230</v>
      </c>
      <c r="S30" s="1">
        <v>7.4464986557823201</v>
      </c>
      <c r="T30" s="1">
        <v>2.3847217313932356</v>
      </c>
      <c r="U30" s="1">
        <v>3</v>
      </c>
      <c r="W30" s="5">
        <v>230</v>
      </c>
      <c r="X30" s="1">
        <v>10.6982421875</v>
      </c>
      <c r="Y30" s="1">
        <v>21.857421875</v>
      </c>
      <c r="Z30" s="1">
        <v>6.4</v>
      </c>
      <c r="AB30" s="5">
        <v>230</v>
      </c>
      <c r="AC30" s="1">
        <v>16127.881457223421</v>
      </c>
      <c r="AD30" s="1">
        <v>22.744022104877349</v>
      </c>
      <c r="AE30" s="1">
        <v>1000</v>
      </c>
      <c r="AG30" s="5">
        <v>230</v>
      </c>
      <c r="AH30" s="1">
        <v>37.153442874317399</v>
      </c>
      <c r="AI30" s="1">
        <v>27.075717656155568</v>
      </c>
      <c r="AJ30" s="1">
        <v>80</v>
      </c>
      <c r="AL30" s="5">
        <v>230</v>
      </c>
      <c r="AM30" s="1">
        <v>0.58428537210260845</v>
      </c>
      <c r="AN30" s="1">
        <v>9.7085650665846554E-2</v>
      </c>
      <c r="AO30" s="1">
        <v>900</v>
      </c>
    </row>
    <row r="31" spans="3:41" x14ac:dyDescent="0.25">
      <c r="C31" s="5">
        <v>240</v>
      </c>
      <c r="D31" s="1">
        <v>100</v>
      </c>
      <c r="E31" s="1">
        <v>50.089741118598518</v>
      </c>
      <c r="F31" s="1">
        <v>80</v>
      </c>
      <c r="H31" s="5">
        <v>240</v>
      </c>
      <c r="I31" s="1">
        <v>17</v>
      </c>
      <c r="J31" s="1">
        <v>0</v>
      </c>
      <c r="K31" s="1">
        <v>4</v>
      </c>
      <c r="M31" s="5">
        <v>240</v>
      </c>
      <c r="N31" s="1">
        <v>71.191656984142753</v>
      </c>
      <c r="O31" s="1">
        <v>4.2955140517731034E-2</v>
      </c>
      <c r="P31" s="1">
        <v>200</v>
      </c>
      <c r="R31" s="5">
        <v>240</v>
      </c>
      <c r="S31" s="1">
        <v>5.0335821364605602</v>
      </c>
      <c r="T31" s="1">
        <v>1.1000001396825574</v>
      </c>
      <c r="U31" s="1">
        <v>3</v>
      </c>
      <c r="W31" s="5">
        <v>240</v>
      </c>
      <c r="X31" s="1">
        <v>9.9560546875</v>
      </c>
      <c r="Y31" s="1">
        <v>21.857421875</v>
      </c>
      <c r="Z31" s="1">
        <v>6.4</v>
      </c>
      <c r="AB31" s="5">
        <v>240</v>
      </c>
      <c r="AC31" s="1">
        <v>12281.468474367712</v>
      </c>
      <c r="AD31" s="1">
        <v>13.35467461482734</v>
      </c>
      <c r="AE31" s="1">
        <v>1000</v>
      </c>
      <c r="AG31" s="5">
        <v>240</v>
      </c>
      <c r="AH31" s="1">
        <v>38.349360423463999</v>
      </c>
      <c r="AI31" s="1">
        <v>27.073160511269229</v>
      </c>
      <c r="AJ31" s="1">
        <v>80</v>
      </c>
      <c r="AL31" s="5">
        <v>240</v>
      </c>
      <c r="AM31" s="1">
        <v>0.57862895446108631</v>
      </c>
      <c r="AN31" s="1">
        <v>0.10753887595439819</v>
      </c>
      <c r="AO31" s="1">
        <v>900</v>
      </c>
    </row>
    <row r="32" spans="3:41" x14ac:dyDescent="0.25">
      <c r="C32" s="5">
        <v>250</v>
      </c>
      <c r="D32" s="1">
        <v>100</v>
      </c>
      <c r="E32" s="1">
        <v>30.087836149029656</v>
      </c>
      <c r="F32" s="1">
        <v>80</v>
      </c>
      <c r="H32" s="5">
        <v>250</v>
      </c>
      <c r="I32" s="1">
        <v>11</v>
      </c>
      <c r="J32" s="1">
        <v>4</v>
      </c>
      <c r="K32" s="1">
        <v>4</v>
      </c>
      <c r="M32" s="5">
        <v>250</v>
      </c>
      <c r="N32" s="1">
        <v>58.688980054348463</v>
      </c>
      <c r="O32" s="1">
        <v>5.3089809080084156E-2</v>
      </c>
      <c r="P32" s="1">
        <v>200</v>
      </c>
      <c r="R32" s="5">
        <v>250</v>
      </c>
      <c r="S32" s="1">
        <v>4.3221106868309969</v>
      </c>
      <c r="T32" s="1">
        <v>27.871429389569265</v>
      </c>
      <c r="U32" s="1">
        <v>3</v>
      </c>
      <c r="W32" s="5">
        <v>250</v>
      </c>
      <c r="X32" s="1">
        <v>9.59375</v>
      </c>
      <c r="Y32" s="1">
        <v>21.857421875</v>
      </c>
      <c r="Z32" s="1">
        <v>6.4</v>
      </c>
      <c r="AB32" s="5">
        <v>250</v>
      </c>
      <c r="AC32" s="1">
        <v>12279.195357412031</v>
      </c>
      <c r="AD32" s="1">
        <v>28.842087991636344</v>
      </c>
      <c r="AE32" s="1">
        <v>1000</v>
      </c>
      <c r="AG32" s="5">
        <v>250</v>
      </c>
      <c r="AH32" s="1">
        <v>38.367892308349823</v>
      </c>
      <c r="AI32" s="1">
        <v>27.069524477747862</v>
      </c>
      <c r="AJ32" s="1">
        <v>80</v>
      </c>
      <c r="AL32" s="5">
        <v>250</v>
      </c>
      <c r="AM32" s="1">
        <v>0.72882383784929972</v>
      </c>
      <c r="AN32" s="1">
        <v>7.8132867660044264E-2</v>
      </c>
      <c r="AO32" s="1">
        <v>900</v>
      </c>
    </row>
    <row r="33" spans="3:41" x14ac:dyDescent="0.25">
      <c r="C33" s="5">
        <v>260</v>
      </c>
      <c r="D33" s="1">
        <v>100</v>
      </c>
      <c r="E33" s="1">
        <v>39.31691191430312</v>
      </c>
      <c r="F33" s="1">
        <v>80</v>
      </c>
      <c r="H33" s="5">
        <v>260</v>
      </c>
      <c r="I33" s="1">
        <v>15</v>
      </c>
      <c r="J33" s="1">
        <v>0</v>
      </c>
      <c r="K33" s="1">
        <v>4</v>
      </c>
      <c r="M33" s="5">
        <v>260</v>
      </c>
      <c r="N33" s="1">
        <v>26.362968491247052</v>
      </c>
      <c r="O33" s="1">
        <v>3.8765767308061555E-2</v>
      </c>
      <c r="P33" s="1">
        <v>200</v>
      </c>
      <c r="R33" s="5">
        <v>260</v>
      </c>
      <c r="S33" s="1">
        <v>2.7490908887734462</v>
      </c>
      <c r="T33" s="1">
        <v>0.57121277094765344</v>
      </c>
      <c r="U33" s="1">
        <v>3</v>
      </c>
      <c r="W33" s="5">
        <v>260</v>
      </c>
      <c r="X33" s="1">
        <v>9.5859375</v>
      </c>
      <c r="Y33" s="1">
        <v>21.857421875</v>
      </c>
      <c r="Z33" s="1">
        <v>6.4</v>
      </c>
      <c r="AB33" s="5">
        <v>260</v>
      </c>
      <c r="AC33" s="1">
        <v>4966.1753311386601</v>
      </c>
      <c r="AD33" s="1">
        <v>6.6707551977530484</v>
      </c>
      <c r="AE33" s="1">
        <v>1000</v>
      </c>
      <c r="AG33" s="5">
        <v>260</v>
      </c>
      <c r="AH33" s="1">
        <v>38.366491538665628</v>
      </c>
      <c r="AI33" s="1">
        <v>27.067301132660205</v>
      </c>
      <c r="AJ33" s="1">
        <v>80</v>
      </c>
      <c r="AL33" s="5">
        <v>260</v>
      </c>
      <c r="AM33" s="1">
        <v>0.52014992841171037</v>
      </c>
      <c r="AN33" s="1">
        <v>8.0475151236627782E-2</v>
      </c>
      <c r="AO33" s="1">
        <v>900</v>
      </c>
    </row>
    <row r="34" spans="3:41" x14ac:dyDescent="0.25">
      <c r="C34" s="5">
        <v>270</v>
      </c>
      <c r="D34" s="1">
        <v>100</v>
      </c>
      <c r="E34" s="1">
        <v>11.390118493347789</v>
      </c>
      <c r="F34" s="1">
        <v>80</v>
      </c>
      <c r="H34" s="5">
        <v>270</v>
      </c>
      <c r="I34" s="1">
        <v>13</v>
      </c>
      <c r="J34" s="1">
        <v>3</v>
      </c>
      <c r="K34" s="1">
        <v>4</v>
      </c>
      <c r="M34" s="5">
        <v>270</v>
      </c>
      <c r="N34" s="1">
        <v>15.818973251670963</v>
      </c>
      <c r="O34" s="1">
        <v>5.4140477651338996E-2</v>
      </c>
      <c r="P34" s="1">
        <v>200</v>
      </c>
      <c r="R34" s="5">
        <v>270</v>
      </c>
      <c r="S34" s="1">
        <v>5.7542244501451174</v>
      </c>
      <c r="T34" s="1">
        <v>0.52222264126989448</v>
      </c>
      <c r="U34" s="1">
        <v>3</v>
      </c>
      <c r="W34" s="5">
        <v>270</v>
      </c>
      <c r="X34" s="1">
        <v>9.5859375</v>
      </c>
      <c r="Y34" s="1">
        <v>21.8564453125</v>
      </c>
      <c r="Z34" s="1">
        <v>6.4</v>
      </c>
      <c r="AB34" s="5">
        <v>270</v>
      </c>
      <c r="AC34" s="1">
        <v>3384.889534144048</v>
      </c>
      <c r="AD34" s="1">
        <v>12.96507291134092</v>
      </c>
      <c r="AE34" s="1">
        <v>1000</v>
      </c>
      <c r="AG34" s="5">
        <v>270</v>
      </c>
      <c r="AH34" s="1">
        <v>38.365597430356566</v>
      </c>
      <c r="AI34" s="1">
        <v>27.06641894747797</v>
      </c>
      <c r="AJ34" s="1">
        <v>80</v>
      </c>
      <c r="AL34" s="5">
        <v>270</v>
      </c>
      <c r="AM34" s="1">
        <v>0.30226178761834543</v>
      </c>
      <c r="AN34" s="1">
        <v>7.9212604105101836E-2</v>
      </c>
      <c r="AO34" s="1">
        <v>900</v>
      </c>
    </row>
    <row r="35" spans="3:41" x14ac:dyDescent="0.25">
      <c r="C35" s="5">
        <v>280</v>
      </c>
      <c r="D35" s="1">
        <v>100</v>
      </c>
      <c r="E35" s="1">
        <v>6.4630997767440634</v>
      </c>
      <c r="F35" s="1">
        <v>80</v>
      </c>
      <c r="H35" s="5">
        <v>280</v>
      </c>
      <c r="I35" s="1">
        <v>12</v>
      </c>
      <c r="J35" s="1">
        <v>0</v>
      </c>
      <c r="K35" s="1">
        <v>4</v>
      </c>
      <c r="M35" s="5">
        <v>280</v>
      </c>
      <c r="N35" s="1">
        <v>7.154874207871984</v>
      </c>
      <c r="O35" s="1">
        <v>0.28089396829063012</v>
      </c>
      <c r="P35" s="1">
        <v>200</v>
      </c>
      <c r="R35" s="5">
        <v>280</v>
      </c>
      <c r="S35" s="1">
        <v>3.8456445345721946</v>
      </c>
      <c r="T35" s="1">
        <v>0.86124991095236969</v>
      </c>
      <c r="U35" s="1">
        <v>3</v>
      </c>
      <c r="W35" s="5">
        <v>280</v>
      </c>
      <c r="X35" s="1">
        <v>9.5859375</v>
      </c>
      <c r="Y35" s="1">
        <v>21.8564453125</v>
      </c>
      <c r="Z35" s="1">
        <v>6.4</v>
      </c>
      <c r="AB35" s="5">
        <v>280</v>
      </c>
      <c r="AC35" s="1">
        <v>3195.7466307817722</v>
      </c>
      <c r="AD35" s="1">
        <v>426.88218853790198</v>
      </c>
      <c r="AE35" s="1">
        <v>1000</v>
      </c>
      <c r="AG35" s="5">
        <v>280</v>
      </c>
      <c r="AH35" s="1">
        <v>38.367808858240977</v>
      </c>
      <c r="AI35" s="1">
        <v>27.030195708610183</v>
      </c>
      <c r="AJ35" s="1">
        <v>80</v>
      </c>
      <c r="AL35" s="5">
        <v>280</v>
      </c>
      <c r="AM35" s="1">
        <v>0.34091506871318716</v>
      </c>
      <c r="AN35" s="1">
        <v>5.5653133778138505E-2</v>
      </c>
      <c r="AO35" s="1">
        <v>900</v>
      </c>
    </row>
    <row r="36" spans="3:41" x14ac:dyDescent="0.25">
      <c r="C36" s="5">
        <v>290</v>
      </c>
      <c r="D36" s="1">
        <v>100</v>
      </c>
      <c r="E36" s="1">
        <v>22.571540774498054</v>
      </c>
      <c r="F36" s="1">
        <v>80</v>
      </c>
      <c r="H36" s="5">
        <v>290</v>
      </c>
      <c r="I36" s="1">
        <v>13</v>
      </c>
      <c r="J36" s="1">
        <v>1</v>
      </c>
      <c r="K36" s="1">
        <v>4</v>
      </c>
      <c r="M36" s="5">
        <v>290</v>
      </c>
      <c r="N36" s="1">
        <v>8.1192316524340686</v>
      </c>
      <c r="O36" s="1">
        <v>3.8663348391144881E-2</v>
      </c>
      <c r="P36" s="1">
        <v>200</v>
      </c>
      <c r="R36" s="5">
        <v>290</v>
      </c>
      <c r="S36" s="1">
        <v>3.3474286336870827</v>
      </c>
      <c r="T36" s="1">
        <v>0.67647030065355829</v>
      </c>
      <c r="U36" s="1">
        <v>3</v>
      </c>
      <c r="W36" s="5">
        <v>290</v>
      </c>
      <c r="X36" s="1">
        <v>9.5859375</v>
      </c>
      <c r="Y36" s="1">
        <v>21.857421875</v>
      </c>
      <c r="Z36" s="1">
        <v>6.4</v>
      </c>
      <c r="AB36" s="5">
        <v>290</v>
      </c>
      <c r="AC36" s="1">
        <v>4590.501962799096</v>
      </c>
      <c r="AD36" s="1">
        <v>2.5138378787420077</v>
      </c>
      <c r="AE36" s="1">
        <v>1000</v>
      </c>
      <c r="AG36" s="5">
        <v>290</v>
      </c>
      <c r="AH36" s="1">
        <v>38.369537467638494</v>
      </c>
      <c r="AI36" s="1">
        <v>27.029414855509692</v>
      </c>
      <c r="AJ36" s="1">
        <v>80</v>
      </c>
      <c r="AL36" s="5">
        <v>290</v>
      </c>
      <c r="AM36" s="1">
        <v>0.35391583433650947</v>
      </c>
      <c r="AN36" s="1">
        <v>5.3924026100113848E-2</v>
      </c>
      <c r="AO36" s="1">
        <v>900</v>
      </c>
    </row>
    <row r="37" spans="3:41" x14ac:dyDescent="0.25">
      <c r="C37" s="5">
        <v>300</v>
      </c>
      <c r="D37" s="1">
        <v>100</v>
      </c>
      <c r="E37" s="1">
        <v>45.024309433745849</v>
      </c>
      <c r="F37" s="1">
        <v>80</v>
      </c>
      <c r="H37" s="5">
        <v>300</v>
      </c>
      <c r="I37" s="1">
        <v>11</v>
      </c>
      <c r="J37" s="1">
        <v>7</v>
      </c>
      <c r="K37" s="1">
        <v>4</v>
      </c>
      <c r="M37" s="5">
        <v>300</v>
      </c>
      <c r="N37" s="1">
        <v>14.998435038785166</v>
      </c>
      <c r="O37" s="1">
        <v>4.0761997102540817E-2</v>
      </c>
      <c r="P37" s="1">
        <v>200</v>
      </c>
      <c r="R37" s="5">
        <v>300</v>
      </c>
      <c r="S37" s="1">
        <v>3.5141033359382337</v>
      </c>
      <c r="T37" s="1">
        <v>0.4473701487053155</v>
      </c>
      <c r="U37" s="1">
        <v>3</v>
      </c>
      <c r="W37" s="5">
        <v>300</v>
      </c>
      <c r="X37" s="1">
        <v>9.591796875</v>
      </c>
      <c r="Y37" s="1">
        <v>21.857421875</v>
      </c>
      <c r="Z37" s="1">
        <v>6.4</v>
      </c>
      <c r="AB37" s="5">
        <v>300</v>
      </c>
      <c r="AC37" s="1">
        <v>2893.0751836548443</v>
      </c>
      <c r="AD37" s="1">
        <v>12.901625706947877</v>
      </c>
      <c r="AE37" s="1">
        <v>1000</v>
      </c>
      <c r="AG37" s="5">
        <v>300</v>
      </c>
      <c r="AH37" s="1">
        <v>38.35168510506756</v>
      </c>
      <c r="AI37" s="1">
        <v>27.029391012666927</v>
      </c>
      <c r="AJ37" s="1">
        <v>80</v>
      </c>
      <c r="AL37" s="5">
        <v>300</v>
      </c>
      <c r="AM37" s="1">
        <v>0.41822867948636144</v>
      </c>
      <c r="AN37" s="1">
        <v>7.5187549348468205E-2</v>
      </c>
      <c r="AO37" s="1">
        <v>900</v>
      </c>
    </row>
    <row r="38" spans="3:41" x14ac:dyDescent="0.25">
      <c r="C38" s="5">
        <v>310</v>
      </c>
      <c r="D38" s="1">
        <v>100</v>
      </c>
      <c r="E38" s="1">
        <v>53.602075219906766</v>
      </c>
      <c r="F38" s="1">
        <v>80</v>
      </c>
      <c r="H38" s="5">
        <v>310</v>
      </c>
      <c r="I38" s="1">
        <v>16</v>
      </c>
      <c r="J38" s="1">
        <v>5</v>
      </c>
      <c r="K38" s="1">
        <v>4</v>
      </c>
      <c r="M38" s="5">
        <v>310</v>
      </c>
      <c r="N38" s="1">
        <v>9.5892097592353487</v>
      </c>
      <c r="O38" s="1">
        <v>5.4454721077226903E-2</v>
      </c>
      <c r="P38" s="1">
        <v>200</v>
      </c>
      <c r="R38" s="5">
        <v>310</v>
      </c>
      <c r="S38" s="1">
        <v>4.1046515363603282</v>
      </c>
      <c r="T38" s="1">
        <v>0.60059160439559023</v>
      </c>
      <c r="U38" s="1">
        <v>3</v>
      </c>
      <c r="W38" s="5">
        <v>310</v>
      </c>
      <c r="X38" s="1">
        <v>9.59765625</v>
      </c>
      <c r="Y38" s="1">
        <v>21.857421875</v>
      </c>
      <c r="Z38" s="1">
        <v>6.4</v>
      </c>
      <c r="AB38" s="5">
        <v>310</v>
      </c>
      <c r="AC38" s="1">
        <v>1224.4987733633129</v>
      </c>
      <c r="AD38" s="1">
        <v>5.3338526926114636</v>
      </c>
      <c r="AE38" s="1">
        <v>1000</v>
      </c>
      <c r="AG38" s="5">
        <v>310</v>
      </c>
      <c r="AH38" s="1">
        <v>38.360036076674199</v>
      </c>
      <c r="AI38" s="1">
        <v>27.029540030434195</v>
      </c>
      <c r="AJ38" s="1">
        <v>80</v>
      </c>
      <c r="AL38" s="5">
        <v>310</v>
      </c>
      <c r="AM38" s="1">
        <v>0.37818792496996062</v>
      </c>
      <c r="AN38" s="1">
        <v>5.2005539496148015E-2</v>
      </c>
      <c r="AO38" s="1">
        <v>900</v>
      </c>
    </row>
    <row r="39" spans="3:41" x14ac:dyDescent="0.25">
      <c r="C39" s="5">
        <v>320</v>
      </c>
      <c r="D39" s="1">
        <v>100</v>
      </c>
      <c r="E39" s="1">
        <v>52.676540980674403</v>
      </c>
      <c r="F39" s="1">
        <v>80</v>
      </c>
      <c r="H39" s="5">
        <v>320</v>
      </c>
      <c r="I39" s="1">
        <v>16</v>
      </c>
      <c r="J39" s="1">
        <v>1</v>
      </c>
      <c r="K39" s="1">
        <v>4</v>
      </c>
      <c r="M39" s="5">
        <v>320</v>
      </c>
      <c r="N39" s="1">
        <v>24.673292486907478</v>
      </c>
      <c r="O39" s="1">
        <v>3.8866674283990092E-2</v>
      </c>
      <c r="P39" s="1">
        <v>200</v>
      </c>
      <c r="R39" s="5">
        <v>320</v>
      </c>
      <c r="S39" s="1">
        <v>4.1811187238539045</v>
      </c>
      <c r="T39" s="1">
        <v>0.66043169286285741</v>
      </c>
      <c r="U39" s="1">
        <v>3</v>
      </c>
      <c r="W39" s="5">
        <v>320</v>
      </c>
      <c r="X39" s="1">
        <v>9.0224609375</v>
      </c>
      <c r="Y39" s="1">
        <v>21.8564453125</v>
      </c>
      <c r="Z39" s="1">
        <v>6.4</v>
      </c>
      <c r="AB39" s="5">
        <v>320</v>
      </c>
      <c r="AC39" s="1">
        <v>5249.2773137982467</v>
      </c>
      <c r="AD39" s="1">
        <v>10.667601069619753</v>
      </c>
      <c r="AE39" s="1">
        <v>1000</v>
      </c>
      <c r="AG39" s="5">
        <v>320</v>
      </c>
      <c r="AH39" s="1">
        <v>39.73388714004615</v>
      </c>
      <c r="AI39" s="1">
        <v>27.029414855509692</v>
      </c>
      <c r="AJ39" s="1">
        <v>80</v>
      </c>
      <c r="AL39" s="5">
        <v>320</v>
      </c>
      <c r="AM39" s="1">
        <v>0.44011726409933799</v>
      </c>
      <c r="AN39" s="1">
        <v>5.5396794309995175E-2</v>
      </c>
      <c r="AO39" s="1">
        <v>900</v>
      </c>
    </row>
    <row r="40" spans="3:41" x14ac:dyDescent="0.25">
      <c r="C40" s="5">
        <v>330</v>
      </c>
      <c r="D40" s="1">
        <v>100</v>
      </c>
      <c r="E40" s="1">
        <v>78.699745346031591</v>
      </c>
      <c r="F40" s="1">
        <v>80</v>
      </c>
      <c r="H40" s="5">
        <v>330</v>
      </c>
      <c r="I40" s="1">
        <v>12</v>
      </c>
      <c r="J40" s="1">
        <v>7</v>
      </c>
      <c r="K40" s="1">
        <v>4</v>
      </c>
      <c r="M40" s="5">
        <v>330</v>
      </c>
      <c r="N40" s="1">
        <v>30.116449404814894</v>
      </c>
      <c r="O40" s="1">
        <v>0.13113342128111469</v>
      </c>
      <c r="P40" s="1">
        <v>200</v>
      </c>
      <c r="R40" s="5">
        <v>330</v>
      </c>
      <c r="S40" s="1">
        <v>4.5770831208994442</v>
      </c>
      <c r="T40" s="1">
        <v>0.79444440675232575</v>
      </c>
      <c r="U40" s="1">
        <v>3</v>
      </c>
      <c r="W40" s="5">
        <v>330</v>
      </c>
      <c r="X40" s="1">
        <v>10.4755859375</v>
      </c>
      <c r="Y40" s="1">
        <v>21.8466796875</v>
      </c>
      <c r="Z40" s="1">
        <v>6.4</v>
      </c>
      <c r="AB40" s="5">
        <v>330</v>
      </c>
      <c r="AC40" s="1">
        <v>4428.4437653867308</v>
      </c>
      <c r="AD40" s="1">
        <v>15.017832307454352</v>
      </c>
      <c r="AE40" s="1">
        <v>1000</v>
      </c>
      <c r="AG40" s="5">
        <v>330</v>
      </c>
      <c r="AH40" s="1">
        <v>38.336473342369395</v>
      </c>
      <c r="AI40" s="1">
        <v>27.03144745785524</v>
      </c>
      <c r="AJ40" s="1">
        <v>80</v>
      </c>
      <c r="AL40" s="5">
        <v>330</v>
      </c>
      <c r="AM40" s="1">
        <v>0.54543785803544065</v>
      </c>
      <c r="AN40" s="1">
        <v>6.1553998011319125E-2</v>
      </c>
      <c r="AO40" s="1">
        <v>900</v>
      </c>
    </row>
    <row r="41" spans="3:41" x14ac:dyDescent="0.25">
      <c r="C41" s="5">
        <v>340</v>
      </c>
      <c r="D41" s="1">
        <v>100</v>
      </c>
      <c r="E41" s="1">
        <v>5.9117899059855645</v>
      </c>
      <c r="F41" s="1">
        <v>80</v>
      </c>
      <c r="H41" s="5">
        <v>340</v>
      </c>
      <c r="I41" s="1">
        <v>12</v>
      </c>
      <c r="J41" s="1">
        <v>1</v>
      </c>
      <c r="K41" s="1">
        <v>4</v>
      </c>
      <c r="M41" s="5">
        <v>340</v>
      </c>
      <c r="N41" s="1">
        <v>37.768436572637519</v>
      </c>
      <c r="O41" s="1">
        <v>4.4896654332351189E-2</v>
      </c>
      <c r="P41" s="1">
        <v>200</v>
      </c>
      <c r="R41" s="5">
        <v>340</v>
      </c>
      <c r="S41" s="1">
        <v>4.4216875379614704</v>
      </c>
      <c r="T41" s="1">
        <v>0.67733329235978323</v>
      </c>
      <c r="U41" s="1">
        <v>3</v>
      </c>
      <c r="W41" s="5">
        <v>340</v>
      </c>
      <c r="X41" s="1">
        <v>9.572265625</v>
      </c>
      <c r="Y41" s="1">
        <v>21.8466796875</v>
      </c>
      <c r="Z41" s="1">
        <v>6.4</v>
      </c>
      <c r="AB41" s="5">
        <v>340</v>
      </c>
      <c r="AC41" s="1">
        <v>4803.6180578630974</v>
      </c>
      <c r="AD41" s="1">
        <v>15.983087253060715</v>
      </c>
      <c r="AE41" s="1">
        <v>1000</v>
      </c>
      <c r="AG41" s="5">
        <v>340</v>
      </c>
      <c r="AH41" s="1">
        <v>39.472247205926436</v>
      </c>
      <c r="AI41" s="1">
        <v>27.029849987390115</v>
      </c>
      <c r="AJ41" s="1">
        <v>80</v>
      </c>
      <c r="AL41" s="5">
        <v>340</v>
      </c>
      <c r="AM41" s="1">
        <v>0.51068838663729887</v>
      </c>
      <c r="AN41" s="1">
        <v>6.4476720538036145E-2</v>
      </c>
      <c r="AO41" s="1">
        <v>900</v>
      </c>
    </row>
    <row r="42" spans="3:41" x14ac:dyDescent="0.25">
      <c r="C42" s="5">
        <v>350</v>
      </c>
      <c r="D42" s="1">
        <v>100</v>
      </c>
      <c r="E42" s="1">
        <v>15.026507077364871</v>
      </c>
      <c r="F42" s="1">
        <v>80</v>
      </c>
      <c r="H42" s="5">
        <v>350</v>
      </c>
      <c r="I42" s="1">
        <v>18</v>
      </c>
      <c r="J42" s="1">
        <v>1</v>
      </c>
      <c r="K42" s="1">
        <v>4</v>
      </c>
      <c r="M42" s="5">
        <v>350</v>
      </c>
      <c r="N42" s="1">
        <v>52.348574974724919</v>
      </c>
      <c r="O42" s="1">
        <v>3.7163414015910293E-2</v>
      </c>
      <c r="P42" s="1">
        <v>200</v>
      </c>
      <c r="R42" s="5">
        <v>350</v>
      </c>
      <c r="S42" s="1">
        <v>6.4157243774300285</v>
      </c>
      <c r="T42" s="1">
        <v>2.8348834902915909</v>
      </c>
      <c r="U42" s="1">
        <v>3</v>
      </c>
      <c r="W42" s="5">
        <v>350</v>
      </c>
      <c r="X42" s="1">
        <v>10.78125</v>
      </c>
      <c r="Y42" s="1">
        <v>21.8466796875</v>
      </c>
      <c r="Z42" s="1">
        <v>6.4</v>
      </c>
      <c r="AB42" s="5">
        <v>350</v>
      </c>
      <c r="AC42" s="1">
        <v>6645.9883114210688</v>
      </c>
      <c r="AD42" s="1">
        <v>53.392487075025294</v>
      </c>
      <c r="AE42" s="1">
        <v>1000</v>
      </c>
      <c r="AG42" s="5">
        <v>350</v>
      </c>
      <c r="AH42" s="1">
        <v>39.783575719141744</v>
      </c>
      <c r="AI42" s="1">
        <v>27.025683450617272</v>
      </c>
      <c r="AJ42" s="1">
        <v>80</v>
      </c>
      <c r="AL42" s="5">
        <v>350</v>
      </c>
      <c r="AM42" s="1">
        <v>0.72126864164687488</v>
      </c>
      <c r="AN42" s="1">
        <v>7.140902046521802E-2</v>
      </c>
      <c r="AO42" s="1">
        <v>900</v>
      </c>
    </row>
    <row r="43" spans="3:41" x14ac:dyDescent="0.25">
      <c r="C43" s="5">
        <v>360</v>
      </c>
      <c r="D43" s="1">
        <v>100</v>
      </c>
      <c r="E43" s="1">
        <v>25.644992493219998</v>
      </c>
      <c r="F43" s="1">
        <v>80</v>
      </c>
      <c r="H43" s="5">
        <v>360</v>
      </c>
      <c r="I43" s="1">
        <v>18</v>
      </c>
      <c r="J43" s="1">
        <v>0</v>
      </c>
      <c r="K43" s="1">
        <v>4</v>
      </c>
      <c r="M43" s="5">
        <v>360</v>
      </c>
      <c r="N43" s="1">
        <v>36.180210209576963</v>
      </c>
      <c r="O43" s="1">
        <v>4.0181175943661537E-2</v>
      </c>
      <c r="P43" s="1">
        <v>200</v>
      </c>
      <c r="R43" s="5">
        <v>360</v>
      </c>
      <c r="S43" s="1">
        <v>3.0831117955049194</v>
      </c>
      <c r="T43" s="1">
        <v>0.57697839917779825</v>
      </c>
      <c r="U43" s="1">
        <v>3</v>
      </c>
      <c r="W43" s="5">
        <v>360</v>
      </c>
      <c r="X43" s="1">
        <v>10.6865234375</v>
      </c>
      <c r="Y43" s="1">
        <v>21.8466796875</v>
      </c>
      <c r="Z43" s="1">
        <v>6.4</v>
      </c>
      <c r="AB43" s="5">
        <v>360</v>
      </c>
      <c r="AC43" s="1">
        <v>7960.2161336185509</v>
      </c>
      <c r="AD43" s="1">
        <v>8.0035416819803231</v>
      </c>
      <c r="AE43" s="1">
        <v>1000</v>
      </c>
      <c r="AG43" s="5">
        <v>360</v>
      </c>
      <c r="AH43" s="1">
        <v>39.166515810725855</v>
      </c>
      <c r="AI43" s="1">
        <v>27.023722376800009</v>
      </c>
      <c r="AJ43" s="1">
        <v>80</v>
      </c>
      <c r="AL43" s="5">
        <v>360</v>
      </c>
      <c r="AM43" s="1">
        <v>0.45425575659692496</v>
      </c>
      <c r="AN43" s="1">
        <v>5.5686662790285862E-2</v>
      </c>
      <c r="AO43" s="1">
        <v>900</v>
      </c>
    </row>
    <row r="44" spans="3:41" x14ac:dyDescent="0.25">
      <c r="C44" s="5">
        <v>370</v>
      </c>
      <c r="D44" s="1">
        <v>100</v>
      </c>
      <c r="E44" s="1">
        <v>26.451476453422362</v>
      </c>
      <c r="F44" s="1">
        <v>80</v>
      </c>
      <c r="H44" s="5">
        <v>370</v>
      </c>
      <c r="I44" s="1">
        <v>17</v>
      </c>
      <c r="J44" s="1">
        <v>0</v>
      </c>
      <c r="K44" s="1">
        <v>4</v>
      </c>
      <c r="M44" s="5">
        <v>370</v>
      </c>
      <c r="N44" s="1">
        <v>45.824266821614195</v>
      </c>
      <c r="O44" s="1">
        <v>4.9948099801287539E-2</v>
      </c>
      <c r="P44" s="1">
        <v>200</v>
      </c>
      <c r="R44" s="5">
        <v>370</v>
      </c>
      <c r="S44" s="1">
        <v>2.3415428530356333</v>
      </c>
      <c r="T44" s="1">
        <v>2.751515693314162</v>
      </c>
      <c r="U44" s="1">
        <v>3</v>
      </c>
      <c r="W44" s="5">
        <v>370</v>
      </c>
      <c r="X44" s="1">
        <v>10.16015625</v>
      </c>
      <c r="Y44" s="1">
        <v>21.8466796875</v>
      </c>
      <c r="Z44" s="1">
        <v>6.4</v>
      </c>
      <c r="AB44" s="5">
        <v>370</v>
      </c>
      <c r="AC44" s="1">
        <v>10574.084739091511</v>
      </c>
      <c r="AD44" s="1">
        <v>737.18537863756649</v>
      </c>
      <c r="AE44" s="1">
        <v>1000</v>
      </c>
      <c r="AG44" s="5">
        <v>370</v>
      </c>
      <c r="AH44" s="1">
        <v>39.679382297525748</v>
      </c>
      <c r="AI44" s="1">
        <v>27.023865433856585</v>
      </c>
      <c r="AJ44" s="1">
        <v>80</v>
      </c>
      <c r="AL44" s="5">
        <v>370</v>
      </c>
      <c r="AM44" s="1">
        <v>0.92587158496380328</v>
      </c>
      <c r="AN44" s="1">
        <v>8.8300494043385261E-2</v>
      </c>
      <c r="AO44" s="1">
        <v>900</v>
      </c>
    </row>
    <row r="45" spans="3:41" x14ac:dyDescent="0.25">
      <c r="C45" s="5">
        <v>380</v>
      </c>
      <c r="D45" s="1">
        <v>100</v>
      </c>
      <c r="E45" s="1">
        <v>54.945668586927411</v>
      </c>
      <c r="F45" s="1">
        <v>80</v>
      </c>
      <c r="H45" s="5">
        <v>380</v>
      </c>
      <c r="I45" s="1">
        <v>13</v>
      </c>
      <c r="J45" s="1">
        <v>1</v>
      </c>
      <c r="K45" s="1">
        <v>4</v>
      </c>
      <c r="M45" s="5">
        <v>380</v>
      </c>
      <c r="N45" s="1">
        <v>50.329769391190084</v>
      </c>
      <c r="O45" s="1">
        <v>5.8205721563019806E-2</v>
      </c>
      <c r="P45" s="1">
        <v>200</v>
      </c>
      <c r="R45" s="5">
        <v>380</v>
      </c>
      <c r="S45" s="1">
        <v>1.8405172233169107</v>
      </c>
      <c r="T45" s="1">
        <v>0.71818421818212297</v>
      </c>
      <c r="U45" s="1">
        <v>3</v>
      </c>
      <c r="W45" s="5">
        <v>380</v>
      </c>
      <c r="X45" s="1">
        <v>9.4140625</v>
      </c>
      <c r="Y45" s="1">
        <v>21.8466796875</v>
      </c>
      <c r="Z45" s="1">
        <v>6.4</v>
      </c>
      <c r="AB45" s="5">
        <v>380</v>
      </c>
      <c r="AC45" s="1">
        <v>15962.356000329271</v>
      </c>
      <c r="AD45" s="1">
        <v>849.23234280922793</v>
      </c>
      <c r="AE45" s="1">
        <v>1000</v>
      </c>
      <c r="AG45" s="5">
        <v>380</v>
      </c>
      <c r="AH45" s="1">
        <v>40.282649095093845</v>
      </c>
      <c r="AI45" s="1">
        <v>27.073518153910676</v>
      </c>
      <c r="AJ45" s="1">
        <v>80</v>
      </c>
      <c r="AL45" s="5">
        <v>380</v>
      </c>
      <c r="AM45" s="1">
        <v>1.288713747213641</v>
      </c>
      <c r="AN45" s="1">
        <v>0.10187320499845298</v>
      </c>
      <c r="AO45" s="1">
        <v>900</v>
      </c>
    </row>
    <row r="46" spans="3:41" x14ac:dyDescent="0.25">
      <c r="C46" s="5">
        <v>390</v>
      </c>
      <c r="D46" s="1">
        <v>99.88262685089208</v>
      </c>
      <c r="E46" s="1">
        <v>29.536008937338899</v>
      </c>
      <c r="F46" s="1">
        <v>80</v>
      </c>
      <c r="H46" s="5">
        <v>390</v>
      </c>
      <c r="I46" s="1">
        <v>13</v>
      </c>
      <c r="J46" s="1">
        <v>0</v>
      </c>
      <c r="K46" s="1">
        <v>4</v>
      </c>
      <c r="M46" s="5">
        <v>390</v>
      </c>
      <c r="N46" s="1">
        <v>51.149968618001978</v>
      </c>
      <c r="O46" s="1">
        <v>4.6592575622932862E-2</v>
      </c>
      <c r="P46" s="1">
        <v>200</v>
      </c>
      <c r="R46" s="5">
        <v>390</v>
      </c>
      <c r="S46" s="1">
        <v>1.7306995822729867</v>
      </c>
      <c r="T46" s="1">
        <v>2.6904113875190805</v>
      </c>
      <c r="U46" s="1">
        <v>3</v>
      </c>
      <c r="W46" s="5">
        <v>390</v>
      </c>
      <c r="X46" s="1">
        <v>9.4091796875</v>
      </c>
      <c r="Y46" s="1">
        <v>21.8466796875</v>
      </c>
      <c r="Z46" s="1">
        <v>6.4</v>
      </c>
      <c r="AB46" s="5">
        <v>390</v>
      </c>
      <c r="AC46" s="1">
        <v>14833.956135123408</v>
      </c>
      <c r="AD46" s="1">
        <v>84.976014810748012</v>
      </c>
      <c r="AE46" s="1">
        <v>1000</v>
      </c>
      <c r="AG46" s="5">
        <v>390</v>
      </c>
      <c r="AH46" s="1">
        <v>39.513239091535887</v>
      </c>
      <c r="AI46" s="1">
        <v>27.093039481422938</v>
      </c>
      <c r="AJ46" s="1">
        <v>80</v>
      </c>
      <c r="AL46" s="5">
        <v>390</v>
      </c>
      <c r="AM46" s="1">
        <v>0.71373038539916256</v>
      </c>
      <c r="AN46" s="1">
        <v>9.5186900089718487E-2</v>
      </c>
      <c r="AO46" s="1">
        <v>900</v>
      </c>
    </row>
    <row r="47" spans="3:41" x14ac:dyDescent="0.25">
      <c r="C47" s="5">
        <v>400</v>
      </c>
      <c r="D47" s="1">
        <v>99.559085153500618</v>
      </c>
      <c r="E47" s="1">
        <v>47.647614414630389</v>
      </c>
      <c r="F47" s="1">
        <v>80</v>
      </c>
      <c r="H47" s="5">
        <v>400</v>
      </c>
      <c r="I47" s="1">
        <v>14</v>
      </c>
      <c r="J47" s="1">
        <v>0</v>
      </c>
      <c r="K47" s="1">
        <v>4</v>
      </c>
      <c r="M47" s="5">
        <v>400</v>
      </c>
      <c r="N47" s="1">
        <v>44.883740936073444</v>
      </c>
      <c r="O47" s="1">
        <v>0.59172435579488925</v>
      </c>
      <c r="P47" s="1">
        <v>200</v>
      </c>
      <c r="R47" s="5">
        <v>400</v>
      </c>
      <c r="S47" s="1">
        <v>1.5711690452719489</v>
      </c>
      <c r="T47" s="1">
        <v>1.2803028080807799</v>
      </c>
      <c r="U47" s="1">
        <v>3</v>
      </c>
      <c r="W47" s="5">
        <v>400</v>
      </c>
      <c r="X47" s="1">
        <v>9.076171875</v>
      </c>
      <c r="Y47" s="1">
        <v>21.8466796875</v>
      </c>
      <c r="Z47" s="1">
        <v>6.4</v>
      </c>
      <c r="AB47" s="5">
        <v>400</v>
      </c>
      <c r="AC47" s="1">
        <v>17635.936675560111</v>
      </c>
      <c r="AD47" s="1">
        <v>813.65918147121295</v>
      </c>
      <c r="AE47" s="1">
        <v>1000</v>
      </c>
      <c r="AG47" s="5">
        <v>400</v>
      </c>
      <c r="AH47" s="1">
        <v>39.451450246657657</v>
      </c>
      <c r="AI47" s="1">
        <v>27.092377842536266</v>
      </c>
      <c r="AJ47" s="1">
        <v>80</v>
      </c>
      <c r="AL47" s="5">
        <v>400</v>
      </c>
      <c r="AM47" s="1">
        <v>0.87138742421705528</v>
      </c>
      <c r="AN47" s="1">
        <v>0.11309795080742482</v>
      </c>
      <c r="AO47" s="1">
        <v>900</v>
      </c>
    </row>
    <row r="48" spans="3:41" x14ac:dyDescent="0.25">
      <c r="C48" s="5">
        <v>410</v>
      </c>
      <c r="D48" s="1">
        <v>96.910567021068189</v>
      </c>
      <c r="E48" s="1">
        <v>40.329231956175683</v>
      </c>
      <c r="F48" s="1">
        <v>80</v>
      </c>
      <c r="H48" s="5">
        <v>410</v>
      </c>
      <c r="I48" s="1">
        <v>16</v>
      </c>
      <c r="J48" s="1">
        <v>1</v>
      </c>
      <c r="K48" s="1">
        <v>4</v>
      </c>
      <c r="M48" s="5">
        <v>410</v>
      </c>
      <c r="N48" s="1">
        <v>30.606326005501909</v>
      </c>
      <c r="O48" s="1">
        <v>5.6241051135806137E-2</v>
      </c>
      <c r="P48" s="1">
        <v>200</v>
      </c>
      <c r="R48" s="5">
        <v>410</v>
      </c>
      <c r="S48" s="1">
        <v>10.833332169312021</v>
      </c>
      <c r="T48" s="1">
        <v>0.75909110168352611</v>
      </c>
      <c r="U48" s="1">
        <v>3</v>
      </c>
      <c r="W48" s="5">
        <v>410</v>
      </c>
      <c r="X48" s="1">
        <v>8.7705078125</v>
      </c>
      <c r="Y48" s="1">
        <v>21.8466796875</v>
      </c>
      <c r="Z48" s="1">
        <v>6.4</v>
      </c>
      <c r="AB48" s="5">
        <v>410</v>
      </c>
      <c r="AC48" s="1">
        <v>6126.2279576559631</v>
      </c>
      <c r="AD48" s="1">
        <v>29.375914675173682</v>
      </c>
      <c r="AE48" s="1">
        <v>1000</v>
      </c>
      <c r="AG48" s="5">
        <v>410</v>
      </c>
      <c r="AH48" s="1">
        <v>38.322221255922948</v>
      </c>
      <c r="AI48" s="1">
        <v>27.088133816524433</v>
      </c>
      <c r="AJ48" s="1">
        <v>80</v>
      </c>
      <c r="AL48" s="5">
        <v>410</v>
      </c>
      <c r="AM48" s="1">
        <v>0.98095648876717578</v>
      </c>
      <c r="AN48" s="1">
        <v>9.4893302320537276E-2</v>
      </c>
      <c r="AO48" s="1">
        <v>900</v>
      </c>
    </row>
    <row r="49" spans="3:41" x14ac:dyDescent="0.25">
      <c r="C49" s="5">
        <v>420</v>
      </c>
      <c r="D49" s="1">
        <v>99.821749165837517</v>
      </c>
      <c r="E49" s="1">
        <v>38.230743951798964</v>
      </c>
      <c r="F49" s="1">
        <v>80</v>
      </c>
      <c r="H49" s="5">
        <v>420</v>
      </c>
      <c r="I49" s="1">
        <v>9</v>
      </c>
      <c r="J49" s="1">
        <v>7</v>
      </c>
      <c r="K49" s="1">
        <v>4</v>
      </c>
      <c r="M49" s="5">
        <v>420</v>
      </c>
      <c r="N49" s="1">
        <v>34.693876883832488</v>
      </c>
      <c r="O49" s="1">
        <v>4.6012905287441119E-2</v>
      </c>
      <c r="P49" s="1">
        <v>200</v>
      </c>
      <c r="R49" s="5">
        <v>420</v>
      </c>
      <c r="S49" s="1">
        <v>16.131395256256909</v>
      </c>
      <c r="T49" s="1">
        <v>1.6575758718614864</v>
      </c>
      <c r="U49" s="1">
        <v>3</v>
      </c>
      <c r="W49" s="5">
        <v>420</v>
      </c>
      <c r="X49" s="1">
        <v>10.2392578125</v>
      </c>
      <c r="Y49" s="1">
        <v>21.8564453125</v>
      </c>
      <c r="Z49" s="1">
        <v>6.4</v>
      </c>
      <c r="AB49" s="5">
        <v>420</v>
      </c>
      <c r="AC49" s="1">
        <v>4596.3442305072158</v>
      </c>
      <c r="AD49" s="1">
        <v>1169.3092175376455</v>
      </c>
      <c r="AE49" s="1">
        <v>1000</v>
      </c>
      <c r="AG49" s="5">
        <v>420</v>
      </c>
      <c r="AH49" s="1">
        <v>40.848393147291645</v>
      </c>
      <c r="AI49" s="1">
        <v>27.083174505229717</v>
      </c>
      <c r="AJ49" s="1">
        <v>80</v>
      </c>
      <c r="AL49" s="5">
        <v>420</v>
      </c>
      <c r="AM49" s="1">
        <v>4.5724285404883034</v>
      </c>
      <c r="AN49" s="1">
        <v>9.6924947382008131E-2</v>
      </c>
      <c r="AO49" s="1">
        <v>900</v>
      </c>
    </row>
    <row r="50" spans="3:41" x14ac:dyDescent="0.25">
      <c r="C50" s="5">
        <v>430</v>
      </c>
      <c r="D50" s="1">
        <v>99.836604449411666</v>
      </c>
      <c r="E50" s="1">
        <v>67.752267787559362</v>
      </c>
      <c r="F50" s="1">
        <v>80</v>
      </c>
      <c r="H50" s="5">
        <v>430</v>
      </c>
      <c r="I50" s="1">
        <v>24</v>
      </c>
      <c r="J50" s="1">
        <v>4</v>
      </c>
      <c r="K50" s="1">
        <v>4</v>
      </c>
      <c r="M50" s="5">
        <v>430</v>
      </c>
      <c r="N50" s="1">
        <v>25.734809754789545</v>
      </c>
      <c r="O50" s="1">
        <v>5.0130527512471386E-2</v>
      </c>
      <c r="P50" s="1">
        <v>200</v>
      </c>
      <c r="R50" s="5">
        <v>430</v>
      </c>
      <c r="S50" s="1">
        <v>4.49042569685919</v>
      </c>
      <c r="T50" s="1">
        <v>3.4463766051069444</v>
      </c>
      <c r="U50" s="1">
        <v>3</v>
      </c>
      <c r="W50" s="5">
        <v>430</v>
      </c>
      <c r="X50" s="1">
        <v>12.1455078125</v>
      </c>
      <c r="Y50" s="1">
        <v>21.8564453125</v>
      </c>
      <c r="Z50" s="1">
        <v>6.4</v>
      </c>
      <c r="AB50" s="5">
        <v>430</v>
      </c>
      <c r="AC50" s="1">
        <v>1772.9573135213045</v>
      </c>
      <c r="AD50" s="1">
        <v>3678.3905768764403</v>
      </c>
      <c r="AE50" s="1">
        <v>1000</v>
      </c>
      <c r="AG50" s="5">
        <v>430</v>
      </c>
      <c r="AH50" s="1">
        <v>40.668272048070122</v>
      </c>
      <c r="AI50" s="1">
        <v>27.23829604024624</v>
      </c>
      <c r="AJ50" s="1">
        <v>80</v>
      </c>
      <c r="AL50" s="5">
        <v>430</v>
      </c>
      <c r="AM50" s="1">
        <v>51.316116702861621</v>
      </c>
      <c r="AN50" s="1">
        <v>9.5218105717467458E-2</v>
      </c>
      <c r="AO50" s="1">
        <v>900</v>
      </c>
    </row>
    <row r="51" spans="3:41" x14ac:dyDescent="0.25">
      <c r="C51" s="5">
        <v>440</v>
      </c>
      <c r="D51" s="1">
        <v>99.82639000177349</v>
      </c>
      <c r="E51" s="1">
        <v>42.515340099456189</v>
      </c>
      <c r="F51" s="1">
        <v>80</v>
      </c>
      <c r="H51" s="5">
        <v>440</v>
      </c>
      <c r="I51" s="1">
        <v>23</v>
      </c>
      <c r="J51" s="1">
        <v>2</v>
      </c>
      <c r="K51" s="1">
        <v>4</v>
      </c>
      <c r="M51" s="5">
        <v>440</v>
      </c>
      <c r="N51" s="1">
        <v>27.682058401083662</v>
      </c>
      <c r="O51" s="1">
        <v>5.9415265304516497E-2</v>
      </c>
      <c r="P51" s="1">
        <v>200</v>
      </c>
      <c r="R51" s="5">
        <v>440</v>
      </c>
      <c r="S51" s="1">
        <v>4.6757572075035601</v>
      </c>
      <c r="T51" s="1">
        <v>1.123880644965654</v>
      </c>
      <c r="U51" s="1">
        <v>3</v>
      </c>
      <c r="W51" s="5">
        <v>440</v>
      </c>
      <c r="X51" s="1">
        <v>12.9423828125</v>
      </c>
      <c r="Y51" s="1">
        <v>21.85546875</v>
      </c>
      <c r="Z51" s="1">
        <v>6.4</v>
      </c>
      <c r="AB51" s="5">
        <v>440</v>
      </c>
      <c r="AC51" s="1">
        <v>1902.0979013450569</v>
      </c>
      <c r="AD51" s="1">
        <v>1278.1413547771433</v>
      </c>
      <c r="AE51" s="1">
        <v>1000</v>
      </c>
      <c r="AG51" s="5">
        <v>440</v>
      </c>
      <c r="AH51" s="1">
        <v>38.330196702039778</v>
      </c>
      <c r="AI51" s="1">
        <v>27.344933154504066</v>
      </c>
      <c r="AJ51" s="1">
        <v>80</v>
      </c>
      <c r="AL51" s="5">
        <v>440</v>
      </c>
      <c r="AM51" s="1">
        <v>121.93335715608127</v>
      </c>
      <c r="AN51" s="1">
        <v>0.10043005946633299</v>
      </c>
      <c r="AO51" s="1">
        <v>900</v>
      </c>
    </row>
    <row r="52" spans="3:41" x14ac:dyDescent="0.25">
      <c r="C52" s="5">
        <v>450</v>
      </c>
      <c r="D52" s="1">
        <v>68.05576143788754</v>
      </c>
      <c r="E52" s="1">
        <v>57.234224562667769</v>
      </c>
      <c r="F52" s="1">
        <v>80</v>
      </c>
      <c r="H52" s="5">
        <v>450</v>
      </c>
      <c r="I52" s="1">
        <v>1</v>
      </c>
      <c r="J52" s="1">
        <v>0</v>
      </c>
      <c r="K52" s="1">
        <v>4</v>
      </c>
      <c r="M52" s="5">
        <v>450</v>
      </c>
      <c r="N52" s="1">
        <v>28.316870723135686</v>
      </c>
      <c r="O52" s="1">
        <v>4.9334258880818105E-2</v>
      </c>
      <c r="P52" s="1">
        <v>200</v>
      </c>
      <c r="R52" s="5">
        <v>450</v>
      </c>
      <c r="S52" s="1">
        <v>4.5871787672770763</v>
      </c>
      <c r="T52" s="1">
        <v>1.0250080666676911</v>
      </c>
      <c r="U52" s="1">
        <v>3</v>
      </c>
      <c r="W52" s="5">
        <v>450</v>
      </c>
      <c r="X52" s="1">
        <v>10.716796875</v>
      </c>
      <c r="Y52" s="1">
        <v>21.85546875</v>
      </c>
      <c r="Z52" s="1">
        <v>6.4</v>
      </c>
      <c r="AB52" s="5">
        <v>450</v>
      </c>
      <c r="AC52" s="1">
        <v>3543.2420061436524</v>
      </c>
      <c r="AD52" s="1">
        <v>15.95130594012403</v>
      </c>
      <c r="AE52" s="1">
        <v>1000</v>
      </c>
      <c r="AG52" s="5">
        <v>450</v>
      </c>
      <c r="AH52" s="1">
        <v>38.319914456485563</v>
      </c>
      <c r="AI52" s="1">
        <v>27.344837783133013</v>
      </c>
      <c r="AJ52" s="1">
        <v>80</v>
      </c>
      <c r="AL52" s="5">
        <v>450</v>
      </c>
      <c r="AM52" s="1">
        <v>25.930270507218665</v>
      </c>
      <c r="AN52" s="1">
        <v>9.1372886227515326E-2</v>
      </c>
      <c r="AO52" s="1">
        <v>900</v>
      </c>
    </row>
    <row r="53" spans="3:41" x14ac:dyDescent="0.25">
      <c r="C53" s="5">
        <v>460</v>
      </c>
      <c r="D53" s="1">
        <v>51.215589383469442</v>
      </c>
      <c r="E53" s="1">
        <v>44.037002845255955</v>
      </c>
      <c r="F53" s="1">
        <v>80</v>
      </c>
      <c r="H53" s="5">
        <v>460</v>
      </c>
      <c r="I53" s="1">
        <v>1</v>
      </c>
      <c r="J53" s="1">
        <v>1</v>
      </c>
      <c r="K53" s="1">
        <v>4</v>
      </c>
      <c r="M53" s="5">
        <v>460</v>
      </c>
      <c r="N53" s="1">
        <v>22.92913689047743</v>
      </c>
      <c r="O53" s="1">
        <v>4.5503066552386208E-2</v>
      </c>
      <c r="P53" s="1">
        <v>200</v>
      </c>
      <c r="R53" s="5">
        <v>460</v>
      </c>
      <c r="S53" s="1">
        <v>4.1176487021477346</v>
      </c>
      <c r="T53" s="1">
        <v>0.88999439872944741</v>
      </c>
      <c r="U53" s="1">
        <v>3</v>
      </c>
      <c r="W53" s="5">
        <v>460</v>
      </c>
      <c r="X53" s="1">
        <v>10.7666015625</v>
      </c>
      <c r="Y53" s="1">
        <v>21.85546875</v>
      </c>
      <c r="Z53" s="1">
        <v>6.4</v>
      </c>
      <c r="AB53" s="5">
        <v>460</v>
      </c>
      <c r="AC53" s="1">
        <v>48.329795898680196</v>
      </c>
      <c r="AD53" s="1">
        <v>29.443491074987371</v>
      </c>
      <c r="AE53" s="1">
        <v>1000</v>
      </c>
      <c r="AG53" s="5">
        <v>460</v>
      </c>
      <c r="AH53" s="1">
        <v>38.325302949228181</v>
      </c>
      <c r="AI53" s="1">
        <v>27.344110576428736</v>
      </c>
      <c r="AJ53" s="1">
        <v>80</v>
      </c>
      <c r="AL53" s="5">
        <v>460</v>
      </c>
      <c r="AM53" s="1">
        <v>23.751019977090351</v>
      </c>
      <c r="AN53" s="1">
        <v>8.5831346106037099E-2</v>
      </c>
      <c r="AO53" s="1">
        <v>900</v>
      </c>
    </row>
    <row r="54" spans="3:41" x14ac:dyDescent="0.25">
      <c r="C54" s="5">
        <v>470</v>
      </c>
      <c r="D54" s="1">
        <v>34.461804999113255</v>
      </c>
      <c r="E54" s="1">
        <v>48.710940951239358</v>
      </c>
      <c r="F54" s="1">
        <v>80</v>
      </c>
      <c r="H54" s="5">
        <v>470</v>
      </c>
      <c r="I54" s="1">
        <v>1</v>
      </c>
      <c r="J54" s="1">
        <v>3</v>
      </c>
      <c r="K54" s="1">
        <v>4</v>
      </c>
      <c r="M54" s="5">
        <v>470</v>
      </c>
      <c r="N54" s="1">
        <v>12.109340634299029</v>
      </c>
      <c r="O54" s="1">
        <v>5.8562246921816892E-2</v>
      </c>
      <c r="P54" s="1">
        <v>200</v>
      </c>
      <c r="R54" s="5">
        <v>470</v>
      </c>
      <c r="S54" s="1">
        <v>4.0749976603171634</v>
      </c>
      <c r="T54" s="1">
        <v>0.60153863560441767</v>
      </c>
      <c r="U54" s="1">
        <v>3</v>
      </c>
      <c r="W54" s="5">
        <v>470</v>
      </c>
      <c r="X54" s="1">
        <v>10.7666015625</v>
      </c>
      <c r="Y54" s="1">
        <v>21.85546875</v>
      </c>
      <c r="Z54" s="1">
        <v>6.4</v>
      </c>
      <c r="AB54" s="5">
        <v>470</v>
      </c>
      <c r="AC54" s="1">
        <v>0</v>
      </c>
      <c r="AD54" s="1">
        <v>0</v>
      </c>
      <c r="AE54" s="1">
        <v>1000</v>
      </c>
      <c r="AG54" s="5">
        <v>470</v>
      </c>
      <c r="AH54" s="1">
        <v>38.326375879199055</v>
      </c>
      <c r="AI54" s="1">
        <v>27.337553794668896</v>
      </c>
      <c r="AJ54" s="1">
        <v>80</v>
      </c>
      <c r="AL54" s="5">
        <v>470</v>
      </c>
      <c r="AM54" s="1">
        <v>0.57224606039389114</v>
      </c>
      <c r="AN54" s="1">
        <v>9.4599953195230568E-2</v>
      </c>
      <c r="AO54" s="1">
        <v>900</v>
      </c>
    </row>
    <row r="55" spans="3:41" x14ac:dyDescent="0.25">
      <c r="C55" s="5">
        <v>480</v>
      </c>
      <c r="D55" s="1">
        <v>34.974094924926248</v>
      </c>
      <c r="E55" s="1">
        <v>41.667040593496665</v>
      </c>
      <c r="F55" s="1">
        <v>80</v>
      </c>
      <c r="H55" s="5">
        <v>480</v>
      </c>
      <c r="I55" s="1">
        <v>4</v>
      </c>
      <c r="J55" s="1">
        <v>1</v>
      </c>
      <c r="K55" s="1">
        <v>4</v>
      </c>
      <c r="M55" s="5">
        <v>480</v>
      </c>
      <c r="N55" s="1">
        <v>4.8160126925993598</v>
      </c>
      <c r="O55" s="1">
        <v>4.9531399249744389E-2</v>
      </c>
      <c r="P55" s="1">
        <v>200</v>
      </c>
      <c r="R55" s="5">
        <v>480</v>
      </c>
      <c r="S55" s="1">
        <v>3.5304341267079917</v>
      </c>
      <c r="T55" s="1">
        <v>0.96133354006351834</v>
      </c>
      <c r="U55" s="1">
        <v>3</v>
      </c>
      <c r="W55" s="5">
        <v>480</v>
      </c>
      <c r="X55" s="1">
        <v>10.7666015625</v>
      </c>
      <c r="Y55" s="1">
        <v>21.85546875</v>
      </c>
      <c r="Z55" s="1">
        <v>6.4</v>
      </c>
      <c r="AB55" s="5">
        <v>480</v>
      </c>
      <c r="AC55" s="1">
        <v>0.33358315643839903</v>
      </c>
      <c r="AD55" s="1">
        <v>31.935369495155037</v>
      </c>
      <c r="AE55" s="1">
        <v>1000</v>
      </c>
      <c r="AG55" s="5">
        <v>480</v>
      </c>
      <c r="AH55" s="1">
        <v>38.326298389812266</v>
      </c>
      <c r="AI55" s="1">
        <v>27.339967882498655</v>
      </c>
      <c r="AJ55" s="1">
        <v>80</v>
      </c>
      <c r="AL55" s="5">
        <v>480</v>
      </c>
      <c r="AM55" s="1">
        <v>0.57365367339030404</v>
      </c>
      <c r="AN55" s="1">
        <v>9.0287219840173932E-2</v>
      </c>
      <c r="AO55" s="1">
        <v>900</v>
      </c>
    </row>
    <row r="56" spans="3:41" x14ac:dyDescent="0.25">
      <c r="C56" s="5">
        <v>490</v>
      </c>
      <c r="D56" s="1">
        <v>34.20139000177349</v>
      </c>
      <c r="E56" s="1">
        <v>38.253344530857646</v>
      </c>
      <c r="F56" s="1">
        <v>80</v>
      </c>
      <c r="H56" s="5">
        <v>490</v>
      </c>
      <c r="I56" s="1">
        <v>5</v>
      </c>
      <c r="J56" s="1">
        <v>7</v>
      </c>
      <c r="K56" s="1">
        <v>4</v>
      </c>
      <c r="M56" s="5">
        <v>490</v>
      </c>
      <c r="N56" s="1">
        <v>2.9397253546253563</v>
      </c>
      <c r="O56" s="1">
        <v>4.4400825889533174E-2</v>
      </c>
      <c r="P56" s="1">
        <v>200</v>
      </c>
      <c r="R56" s="5">
        <v>490</v>
      </c>
      <c r="S56" s="1">
        <v>3.8999986278242886</v>
      </c>
      <c r="T56" s="1">
        <v>0.85294175163405994</v>
      </c>
      <c r="U56" s="1">
        <v>3</v>
      </c>
      <c r="W56" s="5">
        <v>490</v>
      </c>
      <c r="X56" s="1">
        <v>10.7666015625</v>
      </c>
      <c r="Y56" s="1">
        <v>21.85546875</v>
      </c>
      <c r="Z56" s="1">
        <v>6.4</v>
      </c>
      <c r="AB56" s="5">
        <v>490</v>
      </c>
      <c r="AC56" s="1">
        <v>2.6714272127562682</v>
      </c>
      <c r="AD56" s="1">
        <v>5.6584290228572955</v>
      </c>
      <c r="AE56" s="1">
        <v>1000</v>
      </c>
      <c r="AG56" s="5">
        <v>490</v>
      </c>
      <c r="AH56" s="1">
        <v>38.328015077765663</v>
      </c>
      <c r="AI56" s="1">
        <v>27.340385132247008</v>
      </c>
      <c r="AJ56" s="1">
        <v>80</v>
      </c>
      <c r="AL56" s="5">
        <v>490</v>
      </c>
      <c r="AM56" s="1">
        <v>0.57139536787062795</v>
      </c>
      <c r="AN56" s="1">
        <v>8.9450492968522366E-2</v>
      </c>
      <c r="AO56" s="1">
        <v>900</v>
      </c>
    </row>
    <row r="57" spans="3:41" x14ac:dyDescent="0.25">
      <c r="C57" s="5">
        <v>500</v>
      </c>
      <c r="D57" s="1">
        <v>34.542315442178818</v>
      </c>
      <c r="E57" s="1">
        <v>43.25315224899775</v>
      </c>
      <c r="F57" s="1">
        <v>80</v>
      </c>
      <c r="H57" s="5">
        <v>500</v>
      </c>
      <c r="I57" s="1">
        <v>1</v>
      </c>
      <c r="J57" s="1">
        <v>0</v>
      </c>
      <c r="K57" s="1">
        <v>4</v>
      </c>
      <c r="M57" s="5">
        <v>500</v>
      </c>
      <c r="N57" s="1">
        <v>0.99204842351280875</v>
      </c>
      <c r="O57" s="1">
        <v>4.8086077920321407E-2</v>
      </c>
      <c r="P57" s="1">
        <v>200</v>
      </c>
      <c r="R57" s="5">
        <v>500</v>
      </c>
      <c r="S57" s="1">
        <v>2.9461522666664663</v>
      </c>
      <c r="T57" s="1">
        <v>0.61666939047653635</v>
      </c>
      <c r="U57" s="1">
        <v>3</v>
      </c>
      <c r="W57" s="5">
        <v>500</v>
      </c>
      <c r="X57" s="1">
        <v>10.76953125</v>
      </c>
      <c r="Y57" s="1">
        <v>21.85546875</v>
      </c>
      <c r="Z57" s="1">
        <v>6.4</v>
      </c>
      <c r="AB57" s="5">
        <v>500</v>
      </c>
      <c r="AC57" s="1">
        <v>9.6313135041949032</v>
      </c>
      <c r="AD57" s="1">
        <v>29.031632686664413</v>
      </c>
      <c r="AE57" s="1">
        <v>1000</v>
      </c>
      <c r="AG57" s="5">
        <v>500</v>
      </c>
      <c r="AH57" s="1">
        <v>38.328694600080553</v>
      </c>
      <c r="AI57" s="1">
        <v>27.340385132247008</v>
      </c>
      <c r="AJ57" s="1">
        <v>80</v>
      </c>
      <c r="AL57" s="5">
        <v>500</v>
      </c>
      <c r="AM57" s="1">
        <v>0.59690644176594709</v>
      </c>
      <c r="AN57" s="1">
        <v>9.3529738780805366E-2</v>
      </c>
      <c r="AO57" s="1">
        <v>900</v>
      </c>
    </row>
    <row r="58" spans="3:41" x14ac:dyDescent="0.25">
      <c r="C58" s="5">
        <v>510</v>
      </c>
      <c r="D58" s="1">
        <v>33.767361667553409</v>
      </c>
      <c r="E58" s="1">
        <v>52.952641110102206</v>
      </c>
      <c r="F58" s="1">
        <v>80</v>
      </c>
      <c r="H58" s="5">
        <v>510</v>
      </c>
      <c r="I58" s="1">
        <v>1</v>
      </c>
      <c r="J58" s="1">
        <v>9</v>
      </c>
      <c r="K58" s="1">
        <v>4</v>
      </c>
      <c r="M58" s="5">
        <v>510</v>
      </c>
      <c r="N58" s="1">
        <v>3.4874983647855275</v>
      </c>
      <c r="O58" s="1">
        <v>7.2427453433565395E-2</v>
      </c>
      <c r="P58" s="1">
        <v>200</v>
      </c>
      <c r="R58" s="5">
        <v>510</v>
      </c>
      <c r="S58" s="1">
        <v>3.7352923510735381</v>
      </c>
      <c r="T58" s="1">
        <v>0.86666042751243522</v>
      </c>
      <c r="U58" s="1">
        <v>3</v>
      </c>
      <c r="W58" s="5">
        <v>510</v>
      </c>
      <c r="X58" s="1">
        <v>10.76953125</v>
      </c>
      <c r="Y58" s="1">
        <v>21.8544921875</v>
      </c>
      <c r="Z58" s="1">
        <v>6.4</v>
      </c>
      <c r="AB58" s="5">
        <v>510</v>
      </c>
      <c r="AC58" s="1">
        <v>34.713763294485581</v>
      </c>
      <c r="AD58" s="1">
        <v>5.664815476667985</v>
      </c>
      <c r="AE58" s="1">
        <v>1000</v>
      </c>
      <c r="AG58" s="5">
        <v>510</v>
      </c>
      <c r="AH58" s="1">
        <v>38.328426367587838</v>
      </c>
      <c r="AI58" s="1">
        <v>27.340385132247008</v>
      </c>
      <c r="AJ58" s="1">
        <v>80</v>
      </c>
      <c r="AL58" s="5">
        <v>510</v>
      </c>
      <c r="AM58" s="1">
        <v>0.57128452384974504</v>
      </c>
      <c r="AN58" s="1">
        <v>9.05708553042361E-2</v>
      </c>
      <c r="AO58" s="1">
        <v>900</v>
      </c>
    </row>
    <row r="59" spans="3:41" x14ac:dyDescent="0.25">
      <c r="C59" s="5">
        <v>520</v>
      </c>
      <c r="D59" s="1">
        <v>35.492226318597062</v>
      </c>
      <c r="E59" s="1">
        <v>8.2132040891531037</v>
      </c>
      <c r="F59" s="1">
        <v>80</v>
      </c>
      <c r="H59" s="5">
        <v>520</v>
      </c>
      <c r="I59" s="1">
        <v>1</v>
      </c>
      <c r="J59" s="1">
        <v>1</v>
      </c>
      <c r="K59" s="1">
        <v>4</v>
      </c>
      <c r="M59" s="5">
        <v>520</v>
      </c>
      <c r="N59" s="1">
        <v>8.2018205115186369</v>
      </c>
      <c r="O59" s="1">
        <v>0.50527587237465743</v>
      </c>
      <c r="P59" s="1">
        <v>200</v>
      </c>
      <c r="R59" s="5">
        <v>520</v>
      </c>
      <c r="S59" s="1">
        <v>3.9444452980600726</v>
      </c>
      <c r="T59" s="1">
        <v>4.2750021301590007</v>
      </c>
      <c r="U59" s="1">
        <v>3</v>
      </c>
      <c r="W59" s="5">
        <v>520</v>
      </c>
      <c r="X59" s="1">
        <v>10.7705078125</v>
      </c>
      <c r="Y59" s="1">
        <v>21.85546875</v>
      </c>
      <c r="Z59" s="1">
        <v>6.4</v>
      </c>
      <c r="AB59" s="5">
        <v>520</v>
      </c>
      <c r="AC59" s="1">
        <v>40.086981889691913</v>
      </c>
      <c r="AD59" s="1">
        <v>5.3348186034742531</v>
      </c>
      <c r="AE59" s="1">
        <v>1000</v>
      </c>
      <c r="AG59" s="5">
        <v>520</v>
      </c>
      <c r="AH59" s="1">
        <v>38.327776648883251</v>
      </c>
      <c r="AI59" s="1">
        <v>27.340224193058361</v>
      </c>
      <c r="AJ59" s="1">
        <v>80</v>
      </c>
      <c r="AL59" s="5">
        <v>520</v>
      </c>
      <c r="AM59" s="1">
        <v>7.9622062516375021</v>
      </c>
      <c r="AN59" s="1">
        <v>9.8921046839085619E-2</v>
      </c>
      <c r="AO59" s="1">
        <v>900</v>
      </c>
    </row>
    <row r="60" spans="3:41" x14ac:dyDescent="0.25">
      <c r="C60" s="5">
        <v>530</v>
      </c>
      <c r="D60" s="1">
        <v>34.455956888545259</v>
      </c>
      <c r="E60" s="1">
        <v>46.26589849376267</v>
      </c>
      <c r="F60" s="1">
        <v>80</v>
      </c>
      <c r="H60" s="5">
        <v>530</v>
      </c>
      <c r="I60" s="1">
        <v>4</v>
      </c>
      <c r="J60" s="1">
        <v>0</v>
      </c>
      <c r="K60" s="1">
        <v>4</v>
      </c>
      <c r="M60" s="5">
        <v>530</v>
      </c>
      <c r="N60" s="1">
        <v>9.4908912584150986</v>
      </c>
      <c r="O60" s="1">
        <v>4.8394418179653266E-2</v>
      </c>
      <c r="P60" s="1">
        <v>200</v>
      </c>
      <c r="R60" s="5">
        <v>530</v>
      </c>
      <c r="S60" s="1">
        <v>14.249995460316883</v>
      </c>
      <c r="T60" s="1">
        <v>1.6545462418471419</v>
      </c>
      <c r="U60" s="1">
        <v>3</v>
      </c>
      <c r="W60" s="5">
        <v>530</v>
      </c>
      <c r="X60" s="1">
        <v>10.771484375</v>
      </c>
      <c r="Y60" s="1">
        <v>21.85546875</v>
      </c>
      <c r="Z60" s="1">
        <v>6.4</v>
      </c>
      <c r="AB60" s="5">
        <v>530</v>
      </c>
      <c r="AC60" s="1">
        <v>31.928998008365145</v>
      </c>
      <c r="AD60" s="1">
        <v>29.093787916546287</v>
      </c>
      <c r="AE60" s="1">
        <v>1000</v>
      </c>
      <c r="AG60" s="5">
        <v>530</v>
      </c>
      <c r="AH60" s="1">
        <v>38.333039966462593</v>
      </c>
      <c r="AI60" s="1">
        <v>27.337875673046199</v>
      </c>
      <c r="AJ60" s="1">
        <v>80</v>
      </c>
      <c r="AL60" s="5">
        <v>530</v>
      </c>
      <c r="AM60" s="1">
        <v>10.727650095247638</v>
      </c>
      <c r="AN60" s="1">
        <v>0.10134971101605159</v>
      </c>
      <c r="AO60" s="1">
        <v>900</v>
      </c>
    </row>
    <row r="61" spans="3:41" x14ac:dyDescent="0.25">
      <c r="C61" s="5">
        <v>540</v>
      </c>
      <c r="D61" s="1">
        <v>42.770535256572927</v>
      </c>
      <c r="E61" s="1">
        <v>53.325669350988612</v>
      </c>
      <c r="F61" s="1">
        <v>80</v>
      </c>
      <c r="H61" s="5">
        <v>540</v>
      </c>
      <c r="I61" s="1">
        <v>17</v>
      </c>
      <c r="J61" s="1">
        <v>4</v>
      </c>
      <c r="K61" s="1">
        <v>4</v>
      </c>
      <c r="M61" s="5">
        <v>540</v>
      </c>
      <c r="N61" s="1">
        <v>4.7250131941969666</v>
      </c>
      <c r="O61" s="1">
        <v>8.7061948594872859E-2</v>
      </c>
      <c r="P61" s="1">
        <v>200</v>
      </c>
      <c r="R61" s="5">
        <v>540</v>
      </c>
      <c r="S61" s="1">
        <v>3.9789495445282625</v>
      </c>
      <c r="T61" s="1">
        <v>6.5000020952383606</v>
      </c>
      <c r="U61" s="1">
        <v>3</v>
      </c>
      <c r="W61" s="5">
        <v>540</v>
      </c>
      <c r="X61" s="1">
        <v>10.7705078125</v>
      </c>
      <c r="Y61" s="1">
        <v>21.85546875</v>
      </c>
      <c r="Z61" s="1">
        <v>6.4</v>
      </c>
      <c r="AB61" s="5">
        <v>540</v>
      </c>
      <c r="AC61" s="1">
        <v>40.066873399101468</v>
      </c>
      <c r="AD61" s="1">
        <v>8.0102766861808341</v>
      </c>
      <c r="AE61" s="1">
        <v>1000</v>
      </c>
      <c r="AG61" s="5">
        <v>540</v>
      </c>
      <c r="AH61" s="1">
        <v>38.334095014267291</v>
      </c>
      <c r="AI61" s="1">
        <v>27.346494860705047</v>
      </c>
      <c r="AJ61" s="1">
        <v>80</v>
      </c>
      <c r="AL61" s="5">
        <v>540</v>
      </c>
      <c r="AM61" s="1">
        <v>5.8396639625358571</v>
      </c>
      <c r="AN61" s="1">
        <v>9.3792654581109983E-2</v>
      </c>
      <c r="AO61" s="1">
        <v>900</v>
      </c>
    </row>
    <row r="62" spans="3:41" x14ac:dyDescent="0.25">
      <c r="C62" s="5">
        <v>550</v>
      </c>
      <c r="D62" s="1">
        <v>43.863637820503484</v>
      </c>
      <c r="E62" s="1">
        <v>46.377041137603051</v>
      </c>
      <c r="F62" s="1">
        <v>80</v>
      </c>
      <c r="H62" s="5">
        <v>550</v>
      </c>
      <c r="I62" s="1">
        <v>1</v>
      </c>
      <c r="J62" s="1">
        <v>6</v>
      </c>
      <c r="K62" s="1">
        <v>4</v>
      </c>
      <c r="M62" s="5">
        <v>550</v>
      </c>
      <c r="N62" s="1">
        <v>10.8658623018177</v>
      </c>
      <c r="O62" s="1">
        <v>4.8564766277723971E-2</v>
      </c>
      <c r="P62" s="1">
        <v>200</v>
      </c>
      <c r="R62" s="5">
        <v>550</v>
      </c>
      <c r="S62" s="1">
        <v>4.2490913332179474</v>
      </c>
      <c r="T62" s="1">
        <v>1.9666722074081111</v>
      </c>
      <c r="U62" s="1">
        <v>3</v>
      </c>
      <c r="W62" s="5">
        <v>550</v>
      </c>
      <c r="X62" s="1">
        <v>10.78515625</v>
      </c>
      <c r="Y62" s="1">
        <v>21.85546875</v>
      </c>
      <c r="Z62" s="1">
        <v>6.4</v>
      </c>
      <c r="AB62" s="5">
        <v>550</v>
      </c>
      <c r="AC62" s="1">
        <v>58.745219529833079</v>
      </c>
      <c r="AD62" s="1">
        <v>29.370245676308848</v>
      </c>
      <c r="AE62" s="1">
        <v>1000</v>
      </c>
      <c r="AG62" s="5">
        <v>550</v>
      </c>
      <c r="AH62" s="1">
        <v>38.316510884189071</v>
      </c>
      <c r="AI62" s="1">
        <v>27.337214034159523</v>
      </c>
      <c r="AJ62" s="1">
        <v>80</v>
      </c>
      <c r="AL62" s="5">
        <v>550</v>
      </c>
      <c r="AM62" s="1">
        <v>13.008874914961231</v>
      </c>
      <c r="AN62" s="1">
        <v>9.4781442748549244E-2</v>
      </c>
      <c r="AO62" s="1">
        <v>900</v>
      </c>
    </row>
    <row r="63" spans="3:41" x14ac:dyDescent="0.25">
      <c r="C63" s="5">
        <v>560</v>
      </c>
      <c r="D63" s="1">
        <v>18.229690831955146</v>
      </c>
      <c r="E63" s="1">
        <v>49.922366999388302</v>
      </c>
      <c r="F63" s="1">
        <v>80</v>
      </c>
      <c r="H63" s="5">
        <v>560</v>
      </c>
      <c r="I63" s="1">
        <v>2</v>
      </c>
      <c r="J63" s="1">
        <v>8</v>
      </c>
      <c r="K63" s="1">
        <v>4</v>
      </c>
      <c r="M63" s="5">
        <v>560</v>
      </c>
      <c r="N63" s="1">
        <v>4.4659563769564112</v>
      </c>
      <c r="O63" s="1">
        <v>4.3575522657235903E-2</v>
      </c>
      <c r="P63" s="1">
        <v>200</v>
      </c>
      <c r="R63" s="5">
        <v>560</v>
      </c>
      <c r="S63" s="1">
        <v>3.8982764665572747</v>
      </c>
      <c r="T63" s="1">
        <v>4.0571497215428227</v>
      </c>
      <c r="U63" s="1">
        <v>3</v>
      </c>
      <c r="W63" s="5">
        <v>560</v>
      </c>
      <c r="X63" s="1">
        <v>10.78515625</v>
      </c>
      <c r="Y63" s="1">
        <v>21.8544921875</v>
      </c>
      <c r="Z63" s="1">
        <v>6.4</v>
      </c>
      <c r="AB63" s="5">
        <v>560</v>
      </c>
      <c r="AC63" s="1">
        <v>0</v>
      </c>
      <c r="AD63" s="1">
        <v>5.2680993263210167</v>
      </c>
      <c r="AE63" s="1">
        <v>1000</v>
      </c>
      <c r="AG63" s="5">
        <v>560</v>
      </c>
      <c r="AH63" s="1">
        <v>38.297186223269215</v>
      </c>
      <c r="AI63" s="1">
        <v>27.336045734864133</v>
      </c>
      <c r="AJ63" s="1">
        <v>80</v>
      </c>
      <c r="AL63" s="5">
        <v>560</v>
      </c>
      <c r="AM63" s="1">
        <v>0.57453612898649153</v>
      </c>
      <c r="AN63" s="1">
        <v>9.4615475641991936E-2</v>
      </c>
      <c r="AO63" s="1">
        <v>900</v>
      </c>
    </row>
    <row r="64" spans="3:41" x14ac:dyDescent="0.25">
      <c r="C64" s="5">
        <v>570</v>
      </c>
      <c r="D64" s="1">
        <v>18.229690831955146</v>
      </c>
      <c r="E64" s="1">
        <v>40.94312153368994</v>
      </c>
      <c r="F64" s="1">
        <v>80</v>
      </c>
      <c r="H64" s="5">
        <v>570</v>
      </c>
      <c r="I64" s="1">
        <v>0</v>
      </c>
      <c r="J64" s="1">
        <v>0</v>
      </c>
      <c r="K64" s="1">
        <v>4</v>
      </c>
      <c r="M64" s="5">
        <v>570</v>
      </c>
      <c r="N64" s="1">
        <v>1.3212024133714334E-2</v>
      </c>
      <c r="O64" s="1">
        <v>5.7479162596474336E-2</v>
      </c>
      <c r="P64" s="1">
        <v>200</v>
      </c>
      <c r="R64" s="5">
        <v>570</v>
      </c>
      <c r="S64" s="1">
        <v>3.1333125671931303</v>
      </c>
      <c r="T64" s="1">
        <v>3.1999877079349468</v>
      </c>
      <c r="U64" s="1">
        <v>3</v>
      </c>
      <c r="W64" s="5">
        <v>570</v>
      </c>
      <c r="X64" s="1">
        <v>10.78515625</v>
      </c>
      <c r="Y64" s="1">
        <v>21.8544921875</v>
      </c>
      <c r="Z64" s="1">
        <v>6.4</v>
      </c>
      <c r="AB64" s="5">
        <v>570</v>
      </c>
      <c r="AC64" s="1">
        <v>41.915228944737478</v>
      </c>
      <c r="AD64" s="1">
        <v>29.591758853814277</v>
      </c>
      <c r="AE64" s="1">
        <v>1000</v>
      </c>
      <c r="AG64" s="5">
        <v>570</v>
      </c>
      <c r="AH64" s="1">
        <v>38.298658521618137</v>
      </c>
      <c r="AI64" s="1">
        <v>27.33758955893304</v>
      </c>
      <c r="AJ64" s="1">
        <v>80</v>
      </c>
      <c r="AL64" s="5">
        <v>570</v>
      </c>
      <c r="AM64" s="1">
        <v>0.58671067713073377</v>
      </c>
      <c r="AN64" s="1">
        <v>0.10616159426676317</v>
      </c>
      <c r="AO64" s="1">
        <v>900</v>
      </c>
    </row>
    <row r="65" spans="3:41" x14ac:dyDescent="0.25">
      <c r="C65" s="5">
        <v>580</v>
      </c>
      <c r="D65" s="1">
        <v>18.663713045345574</v>
      </c>
      <c r="E65" s="1">
        <v>39.051710525835105</v>
      </c>
      <c r="F65" s="1">
        <v>80</v>
      </c>
      <c r="H65" s="5">
        <v>580</v>
      </c>
      <c r="I65" s="1">
        <v>1</v>
      </c>
      <c r="J65" s="1">
        <v>2</v>
      </c>
      <c r="K65" s="1">
        <v>4</v>
      </c>
      <c r="M65" s="5">
        <v>580</v>
      </c>
      <c r="N65" s="1">
        <v>8.6578500947478675E-3</v>
      </c>
      <c r="O65" s="1">
        <v>4.5571877771107237E-2</v>
      </c>
      <c r="P65" s="1">
        <v>200</v>
      </c>
      <c r="R65" s="5">
        <v>580</v>
      </c>
      <c r="S65" s="1">
        <v>0.70001913651036651</v>
      </c>
      <c r="T65" s="1">
        <v>1.6999978349203599</v>
      </c>
      <c r="U65" s="1">
        <v>3</v>
      </c>
      <c r="W65" s="5">
        <v>580</v>
      </c>
      <c r="X65" s="1">
        <v>10.78515625</v>
      </c>
      <c r="Y65" s="1">
        <v>21.8544921875</v>
      </c>
      <c r="Z65" s="1">
        <v>6.4</v>
      </c>
      <c r="AB65" s="5">
        <v>580</v>
      </c>
      <c r="AC65" s="1">
        <v>0</v>
      </c>
      <c r="AD65" s="1">
        <v>5.2872780694384565</v>
      </c>
      <c r="AE65" s="1">
        <v>1000</v>
      </c>
      <c r="AG65" s="5">
        <v>580</v>
      </c>
      <c r="AH65" s="1">
        <v>38.299171143715334</v>
      </c>
      <c r="AI65" s="1">
        <v>27.336367613241428</v>
      </c>
      <c r="AJ65" s="1">
        <v>80</v>
      </c>
      <c r="AL65" s="5">
        <v>580</v>
      </c>
      <c r="AM65" s="1">
        <v>0.57288308224578877</v>
      </c>
      <c r="AN65" s="1">
        <v>9.0327059488216371E-2</v>
      </c>
      <c r="AO65" s="1">
        <v>900</v>
      </c>
    </row>
    <row r="66" spans="3:41" x14ac:dyDescent="0.25">
      <c r="C66" s="5">
        <v>590</v>
      </c>
      <c r="D66" s="1">
        <v>18.490104159989407</v>
      </c>
      <c r="E66" s="1">
        <v>4.7476849652805075</v>
      </c>
      <c r="F66" s="1">
        <v>80</v>
      </c>
      <c r="H66" s="5">
        <v>590</v>
      </c>
      <c r="I66" s="1">
        <v>2</v>
      </c>
      <c r="J66" s="1">
        <v>0</v>
      </c>
      <c r="K66" s="1">
        <v>4</v>
      </c>
      <c r="M66" s="5">
        <v>590</v>
      </c>
      <c r="N66" s="1">
        <v>2.8660001451798959E-3</v>
      </c>
      <c r="O66" s="1">
        <v>4.4481595186569002E-2</v>
      </c>
      <c r="P66" s="1">
        <v>200</v>
      </c>
      <c r="R66" s="5">
        <v>590</v>
      </c>
      <c r="S66" s="1">
        <v>1.1000001396825574</v>
      </c>
      <c r="T66" s="1">
        <v>0.53333128465582447</v>
      </c>
      <c r="U66" s="1">
        <v>3</v>
      </c>
      <c r="W66" s="5">
        <v>590</v>
      </c>
      <c r="X66" s="1">
        <v>10.78515625</v>
      </c>
      <c r="Y66" s="1">
        <v>21.8544921875</v>
      </c>
      <c r="Z66" s="1">
        <v>6.4</v>
      </c>
      <c r="AB66" s="5">
        <v>590</v>
      </c>
      <c r="AC66" s="1">
        <v>0</v>
      </c>
      <c r="AD66" s="1">
        <v>0</v>
      </c>
      <c r="AE66" s="1">
        <v>1000</v>
      </c>
      <c r="AG66" s="5">
        <v>590</v>
      </c>
      <c r="AH66" s="1">
        <v>38.299814901697857</v>
      </c>
      <c r="AI66" s="1">
        <v>27.335771542172356</v>
      </c>
      <c r="AJ66" s="1">
        <v>80</v>
      </c>
      <c r="AL66" s="5">
        <v>590</v>
      </c>
      <c r="AM66" s="1">
        <v>0.57299398521047873</v>
      </c>
      <c r="AN66" s="1">
        <v>9.14483404708889E-2</v>
      </c>
      <c r="AO66" s="1">
        <v>900</v>
      </c>
    </row>
    <row r="67" spans="3:41" x14ac:dyDescent="0.25">
      <c r="C67" s="5">
        <v>600</v>
      </c>
      <c r="D67" s="1">
        <v>18.316495274633226</v>
      </c>
      <c r="E67" s="1">
        <v>54.152587413269359</v>
      </c>
      <c r="F67" s="1">
        <v>80</v>
      </c>
      <c r="H67" s="5">
        <v>600</v>
      </c>
      <c r="I67" s="1">
        <v>2</v>
      </c>
      <c r="J67" s="1">
        <v>3</v>
      </c>
      <c r="K67" s="1">
        <v>4</v>
      </c>
      <c r="M67" s="5">
        <v>600</v>
      </c>
      <c r="N67" s="1">
        <v>1.5639217647189739E-3</v>
      </c>
      <c r="O67" s="1">
        <v>5.867813255088649E-2</v>
      </c>
      <c r="P67" s="1">
        <v>200</v>
      </c>
      <c r="R67" s="5">
        <v>600</v>
      </c>
      <c r="S67" s="1">
        <v>0.60000642539764126</v>
      </c>
      <c r="T67" s="1">
        <v>0.79736868939017613</v>
      </c>
      <c r="U67" s="1">
        <v>3</v>
      </c>
      <c r="W67" s="5">
        <v>600</v>
      </c>
      <c r="X67" s="1">
        <v>10.78515625</v>
      </c>
      <c r="Y67" s="1">
        <v>21.8544921875</v>
      </c>
      <c r="Z67" s="1">
        <v>6.4</v>
      </c>
      <c r="AB67" s="5">
        <v>600</v>
      </c>
      <c r="AC67" s="1">
        <v>0</v>
      </c>
      <c r="AD67" s="1">
        <v>24.476983570915998</v>
      </c>
      <c r="AE67" s="1">
        <v>1000</v>
      </c>
      <c r="AG67" s="5">
        <v>600</v>
      </c>
      <c r="AH67" s="1">
        <v>38.300303680906808</v>
      </c>
      <c r="AI67" s="1">
        <v>27.336284163291761</v>
      </c>
      <c r="AJ67" s="1">
        <v>80</v>
      </c>
      <c r="AL67" s="5">
        <v>600</v>
      </c>
      <c r="AM67" s="1">
        <v>0.57133346996695833</v>
      </c>
      <c r="AN67" s="1">
        <v>0.10818799672238674</v>
      </c>
      <c r="AO67" s="1">
        <v>900</v>
      </c>
    </row>
    <row r="68" spans="3:41" x14ac:dyDescent="0.25">
      <c r="C68" s="5">
        <v>610</v>
      </c>
      <c r="D68" s="1">
        <v>18.761428820452096</v>
      </c>
      <c r="E68" s="1">
        <v>59.3198582015632</v>
      </c>
      <c r="F68" s="1">
        <v>80</v>
      </c>
      <c r="H68" s="5">
        <v>610</v>
      </c>
      <c r="I68" s="1">
        <v>5</v>
      </c>
      <c r="J68" s="1">
        <v>6</v>
      </c>
      <c r="K68" s="1">
        <v>4</v>
      </c>
      <c r="M68" s="5">
        <v>610</v>
      </c>
      <c r="N68" s="1">
        <v>3.2338128396694685E-3</v>
      </c>
      <c r="O68" s="1">
        <v>4.8203042121819827E-2</v>
      </c>
      <c r="P68" s="1">
        <v>200</v>
      </c>
      <c r="R68" s="5">
        <v>610</v>
      </c>
      <c r="S68" s="1">
        <v>0.60000642539764126</v>
      </c>
      <c r="T68" s="1">
        <v>0.57468321543094081</v>
      </c>
      <c r="U68" s="1">
        <v>3</v>
      </c>
      <c r="W68" s="5">
        <v>610</v>
      </c>
      <c r="X68" s="1">
        <v>10.78515625</v>
      </c>
      <c r="Y68" s="1">
        <v>21.8544921875</v>
      </c>
      <c r="Z68" s="1">
        <v>6.4</v>
      </c>
      <c r="AB68" s="5">
        <v>610</v>
      </c>
      <c r="AC68" s="1">
        <v>0</v>
      </c>
      <c r="AD68" s="1">
        <v>5.2072696286989393</v>
      </c>
      <c r="AE68" s="1">
        <v>1000</v>
      </c>
      <c r="AG68" s="5">
        <v>610</v>
      </c>
      <c r="AH68" s="1">
        <v>38.301060692608488</v>
      </c>
      <c r="AI68" s="1">
        <v>27.336355691820053</v>
      </c>
      <c r="AJ68" s="1">
        <v>80</v>
      </c>
      <c r="AL68" s="5">
        <v>610</v>
      </c>
      <c r="AM68" s="1">
        <v>0.5751666894095383</v>
      </c>
      <c r="AN68" s="1">
        <v>8.8627831035224786E-2</v>
      </c>
      <c r="AO68" s="1">
        <v>900</v>
      </c>
    </row>
    <row r="69" spans="3:41" x14ac:dyDescent="0.25">
      <c r="C69" s="5">
        <v>620</v>
      </c>
      <c r="D69" s="1">
        <v>17.44844417058755</v>
      </c>
      <c r="E69" s="1">
        <v>4.3338212970146834</v>
      </c>
      <c r="F69" s="1">
        <v>80</v>
      </c>
      <c r="H69" s="5">
        <v>620</v>
      </c>
      <c r="I69" s="1">
        <v>3</v>
      </c>
      <c r="J69" s="1">
        <v>0</v>
      </c>
      <c r="K69" s="1">
        <v>4</v>
      </c>
      <c r="M69" s="5">
        <v>620</v>
      </c>
      <c r="N69" s="1">
        <v>2.0866417774343541E-3</v>
      </c>
      <c r="O69" s="1">
        <v>4.2418467530666477E-2</v>
      </c>
      <c r="P69" s="1">
        <v>200</v>
      </c>
      <c r="R69" s="5">
        <v>620</v>
      </c>
      <c r="S69" s="1">
        <v>0.63334399576854972</v>
      </c>
      <c r="T69" s="1">
        <v>2.7399990780951211</v>
      </c>
      <c r="U69" s="1">
        <v>3</v>
      </c>
      <c r="W69" s="5">
        <v>620</v>
      </c>
      <c r="X69" s="1">
        <v>10.78515625</v>
      </c>
      <c r="Y69" s="1">
        <v>21.8544921875</v>
      </c>
      <c r="Z69" s="1">
        <v>6.4</v>
      </c>
      <c r="AB69" s="5">
        <v>620</v>
      </c>
      <c r="AC69" s="1">
        <v>0</v>
      </c>
      <c r="AD69" s="1">
        <v>0</v>
      </c>
      <c r="AE69" s="1">
        <v>1000</v>
      </c>
      <c r="AG69" s="5">
        <v>620</v>
      </c>
      <c r="AH69" s="1">
        <v>38.305131865775742</v>
      </c>
      <c r="AI69" s="1">
        <v>27.336355691820053</v>
      </c>
      <c r="AJ69" s="1">
        <v>80</v>
      </c>
      <c r="AL69" s="5">
        <v>620</v>
      </c>
      <c r="AM69" s="1">
        <v>0.58243680512761153</v>
      </c>
      <c r="AN69" s="1">
        <v>9.682999436829734E-2</v>
      </c>
      <c r="AO69" s="1">
        <v>900</v>
      </c>
    </row>
    <row r="70" spans="3:41" x14ac:dyDescent="0.25">
      <c r="C70" s="5">
        <v>630</v>
      </c>
      <c r="D70" s="1">
        <v>49.353076503998018</v>
      </c>
      <c r="E70" s="1">
        <v>32.894403797058978</v>
      </c>
      <c r="F70" s="1">
        <v>80</v>
      </c>
      <c r="H70" s="5">
        <v>630</v>
      </c>
      <c r="I70" s="1">
        <v>21</v>
      </c>
      <c r="J70" s="1">
        <v>1</v>
      </c>
      <c r="K70" s="1">
        <v>4</v>
      </c>
      <c r="M70" s="5">
        <v>630</v>
      </c>
      <c r="N70" s="1">
        <v>4.4509304112333972</v>
      </c>
      <c r="O70" s="1">
        <v>5.6554018471525969E-2</v>
      </c>
      <c r="P70" s="1">
        <v>200</v>
      </c>
      <c r="R70" s="5">
        <v>630</v>
      </c>
      <c r="S70" s="1">
        <v>3.852500806666769</v>
      </c>
      <c r="T70" s="1">
        <v>0.72258124895040943</v>
      </c>
      <c r="U70" s="1">
        <v>3</v>
      </c>
      <c r="W70" s="5">
        <v>630</v>
      </c>
      <c r="X70" s="1">
        <v>10.7900390625</v>
      </c>
      <c r="Y70" s="1">
        <v>21.8544921875</v>
      </c>
      <c r="Z70" s="1">
        <v>6.4</v>
      </c>
      <c r="AB70" s="5">
        <v>630</v>
      </c>
      <c r="AC70" s="1">
        <v>24.557667735864005</v>
      </c>
      <c r="AD70" s="1">
        <v>83.328699399353994</v>
      </c>
      <c r="AE70" s="1">
        <v>1000</v>
      </c>
      <c r="AG70" s="5">
        <v>630</v>
      </c>
      <c r="AH70" s="1">
        <v>39.624758240564134</v>
      </c>
      <c r="AI70" s="1">
        <v>27.336737177304261</v>
      </c>
      <c r="AJ70" s="1">
        <v>80</v>
      </c>
      <c r="AL70" s="5">
        <v>630</v>
      </c>
      <c r="AM70" s="1">
        <v>14.135020002290066</v>
      </c>
      <c r="AN70" s="1">
        <v>9.2417835032788359E-2</v>
      </c>
      <c r="AO70" s="1">
        <v>900</v>
      </c>
    </row>
    <row r="71" spans="3:41" x14ac:dyDescent="0.25">
      <c r="C71" s="5">
        <v>640</v>
      </c>
      <c r="D71" s="1">
        <v>100</v>
      </c>
      <c r="E71" s="1">
        <v>34.722030007042207</v>
      </c>
      <c r="F71" s="1">
        <v>80</v>
      </c>
      <c r="H71" s="5">
        <v>640</v>
      </c>
      <c r="I71" s="1">
        <v>20</v>
      </c>
      <c r="J71" s="1">
        <v>0</v>
      </c>
      <c r="K71" s="1">
        <v>4</v>
      </c>
      <c r="M71" s="5">
        <v>640</v>
      </c>
      <c r="N71" s="1">
        <v>3.5799359657618091</v>
      </c>
      <c r="O71" s="1">
        <v>0.29835740713919434</v>
      </c>
      <c r="P71" s="1">
        <v>200</v>
      </c>
      <c r="R71" s="5">
        <v>640</v>
      </c>
      <c r="S71" s="1">
        <v>3.4255815350313941</v>
      </c>
      <c r="T71" s="1">
        <v>0.54210432949027409</v>
      </c>
      <c r="U71" s="1">
        <v>3</v>
      </c>
      <c r="W71" s="5">
        <v>640</v>
      </c>
      <c r="X71" s="1">
        <v>10.5439453125</v>
      </c>
      <c r="Y71" s="1">
        <v>21.8544921875</v>
      </c>
      <c r="Z71" s="1">
        <v>6.4</v>
      </c>
      <c r="AB71" s="5">
        <v>640</v>
      </c>
      <c r="AC71" s="1">
        <v>99.607290917615259</v>
      </c>
      <c r="AD71" s="1">
        <v>43.895234834891191</v>
      </c>
      <c r="AE71" s="1">
        <v>1000</v>
      </c>
      <c r="AG71" s="5">
        <v>640</v>
      </c>
      <c r="AH71" s="1">
        <v>41.010626119609874</v>
      </c>
      <c r="AI71" s="1">
        <v>27.337714733857549</v>
      </c>
      <c r="AJ71" s="1">
        <v>80</v>
      </c>
      <c r="AL71" s="5">
        <v>640</v>
      </c>
      <c r="AM71" s="1">
        <v>75.728735475212744</v>
      </c>
      <c r="AN71" s="1">
        <v>6.2582593504963757E-2</v>
      </c>
      <c r="AO71" s="1">
        <v>900</v>
      </c>
    </row>
    <row r="72" spans="3:41" x14ac:dyDescent="0.25">
      <c r="C72" s="5">
        <v>650</v>
      </c>
      <c r="D72" s="1">
        <v>100</v>
      </c>
      <c r="E72" s="1">
        <v>29.806572329721391</v>
      </c>
      <c r="F72" s="1">
        <v>80</v>
      </c>
      <c r="H72" s="5">
        <v>650</v>
      </c>
      <c r="I72" s="1">
        <v>40</v>
      </c>
      <c r="J72" s="1">
        <v>1</v>
      </c>
      <c r="K72" s="1">
        <v>4</v>
      </c>
      <c r="M72" s="5">
        <v>650</v>
      </c>
      <c r="N72" s="1">
        <v>8.0141208441237382</v>
      </c>
      <c r="O72" s="1">
        <v>0.10553283926494834</v>
      </c>
      <c r="P72" s="1">
        <v>200</v>
      </c>
      <c r="R72" s="5">
        <v>650</v>
      </c>
      <c r="S72" s="1">
        <v>3.4937931092282435</v>
      </c>
      <c r="T72" s="1">
        <v>0.69999918185930654</v>
      </c>
      <c r="U72" s="1">
        <v>3</v>
      </c>
      <c r="W72" s="5">
        <v>650</v>
      </c>
      <c r="X72" s="1">
        <v>10.8603515625</v>
      </c>
      <c r="Y72" s="1">
        <v>21.8447265625</v>
      </c>
      <c r="Z72" s="1">
        <v>6.4</v>
      </c>
      <c r="AB72" s="5">
        <v>650</v>
      </c>
      <c r="AC72" s="1">
        <v>58.71954412203106</v>
      </c>
      <c r="AD72" s="1">
        <v>1440.0951181313551</v>
      </c>
      <c r="AE72" s="1">
        <v>1000</v>
      </c>
      <c r="AG72" s="5">
        <v>650</v>
      </c>
      <c r="AH72" s="1">
        <v>41.073005075972084</v>
      </c>
      <c r="AI72" s="1">
        <v>27.330305570468923</v>
      </c>
      <c r="AJ72" s="1">
        <v>80</v>
      </c>
      <c r="AL72" s="5">
        <v>650</v>
      </c>
      <c r="AM72" s="1">
        <v>151.44441852163845</v>
      </c>
      <c r="AN72" s="1">
        <v>6.9309013382083506E-2</v>
      </c>
      <c r="AO72" s="1">
        <v>900</v>
      </c>
    </row>
    <row r="73" spans="3:41" x14ac:dyDescent="0.25">
      <c r="C73" s="5">
        <v>660</v>
      </c>
      <c r="D73" s="1">
        <v>100</v>
      </c>
      <c r="E73" s="1">
        <v>56.05961012002156</v>
      </c>
      <c r="F73" s="1">
        <v>80</v>
      </c>
      <c r="H73" s="5">
        <v>660</v>
      </c>
      <c r="I73" s="1">
        <v>35</v>
      </c>
      <c r="J73" s="1">
        <v>9</v>
      </c>
      <c r="K73" s="1">
        <v>4</v>
      </c>
      <c r="M73" s="5">
        <v>660</v>
      </c>
      <c r="N73" s="1">
        <v>7.1255237181639286</v>
      </c>
      <c r="O73" s="1">
        <v>6.4631968592224517E-2</v>
      </c>
      <c r="P73" s="1">
        <v>200</v>
      </c>
      <c r="R73" s="5">
        <v>660</v>
      </c>
      <c r="S73" s="1">
        <v>3.6952388668179363</v>
      </c>
      <c r="T73" s="1">
        <v>0.51538565763138999</v>
      </c>
      <c r="U73" s="1">
        <v>3</v>
      </c>
      <c r="W73" s="5">
        <v>660</v>
      </c>
      <c r="X73" s="1">
        <v>12.5126953125</v>
      </c>
      <c r="Y73" s="1">
        <v>21.8447265625</v>
      </c>
      <c r="Z73" s="1">
        <v>6.4</v>
      </c>
      <c r="AB73" s="5">
        <v>660</v>
      </c>
      <c r="AC73" s="1">
        <v>84.932764462071987</v>
      </c>
      <c r="AD73" s="1">
        <v>3099.451503499608</v>
      </c>
      <c r="AE73" s="1">
        <v>1000</v>
      </c>
      <c r="AG73" s="5">
        <v>660</v>
      </c>
      <c r="AH73" s="1">
        <v>42.826679309755541</v>
      </c>
      <c r="AI73" s="1">
        <v>27.32120952595481</v>
      </c>
      <c r="AJ73" s="1">
        <v>80</v>
      </c>
      <c r="AL73" s="5">
        <v>660</v>
      </c>
      <c r="AM73" s="1">
        <v>152.45451795312394</v>
      </c>
      <c r="AN73" s="1">
        <v>9.0597126174468884E-2</v>
      </c>
      <c r="AO73" s="1">
        <v>900</v>
      </c>
    </row>
    <row r="74" spans="3:41" x14ac:dyDescent="0.25">
      <c r="C74" s="5">
        <v>670</v>
      </c>
      <c r="D74" s="1">
        <v>100</v>
      </c>
      <c r="E74" s="1">
        <v>49.086772269325493</v>
      </c>
      <c r="F74" s="1">
        <v>80</v>
      </c>
      <c r="H74" s="5">
        <v>670</v>
      </c>
      <c r="I74" s="1">
        <v>23</v>
      </c>
      <c r="J74" s="1">
        <v>2</v>
      </c>
      <c r="K74" s="1">
        <v>4</v>
      </c>
      <c r="M74" s="5">
        <v>670</v>
      </c>
      <c r="N74" s="1">
        <v>3.0586150496023068</v>
      </c>
      <c r="O74" s="1">
        <v>5.2794462383073386E-2</v>
      </c>
      <c r="P74" s="1">
        <v>200</v>
      </c>
      <c r="R74" s="5">
        <v>670</v>
      </c>
      <c r="S74" s="1">
        <v>3.5874991328041226</v>
      </c>
      <c r="T74" s="1">
        <v>0.69571491827672438</v>
      </c>
      <c r="U74" s="1">
        <v>3</v>
      </c>
      <c r="W74" s="5">
        <v>670</v>
      </c>
      <c r="X74" s="1">
        <v>13.705078125</v>
      </c>
      <c r="Y74" s="1">
        <v>21.8447265625</v>
      </c>
      <c r="Z74" s="1">
        <v>6.4</v>
      </c>
      <c r="AB74" s="5">
        <v>670</v>
      </c>
      <c r="AC74" s="1">
        <v>75.530098528913641</v>
      </c>
      <c r="AD74" s="1">
        <v>1637.4855089625732</v>
      </c>
      <c r="AE74" s="1">
        <v>1000</v>
      </c>
      <c r="AG74" s="5">
        <v>670</v>
      </c>
      <c r="AH74" s="1">
        <v>40.786401637863371</v>
      </c>
      <c r="AI74" s="1">
        <v>27.296252030292571</v>
      </c>
      <c r="AJ74" s="1">
        <v>80</v>
      </c>
      <c r="AL74" s="5">
        <v>670</v>
      </c>
      <c r="AM74" s="1">
        <v>158.77971377260559</v>
      </c>
      <c r="AN74" s="1">
        <v>9.3037977446804893E-2</v>
      </c>
      <c r="AO74" s="1">
        <v>900</v>
      </c>
    </row>
    <row r="75" spans="3:41" x14ac:dyDescent="0.25">
      <c r="C75" s="5">
        <v>680</v>
      </c>
      <c r="D75" s="1">
        <v>100</v>
      </c>
      <c r="E75" s="1">
        <v>29.310181277773584</v>
      </c>
      <c r="F75" s="1">
        <v>80</v>
      </c>
      <c r="H75" s="5">
        <v>680</v>
      </c>
      <c r="I75" s="1">
        <v>22</v>
      </c>
      <c r="J75" s="1">
        <v>1</v>
      </c>
      <c r="K75" s="1">
        <v>4</v>
      </c>
      <c r="M75" s="5">
        <v>680</v>
      </c>
      <c r="N75" s="1">
        <v>1.6209541694622591</v>
      </c>
      <c r="O75" s="1">
        <v>3.9819019307164867E-2</v>
      </c>
      <c r="P75" s="1">
        <v>200</v>
      </c>
      <c r="R75" s="5">
        <v>680</v>
      </c>
      <c r="S75" s="1">
        <v>3.0473698105264919</v>
      </c>
      <c r="T75" s="1">
        <v>0.66617590158722928</v>
      </c>
      <c r="U75" s="1">
        <v>3</v>
      </c>
      <c r="W75" s="5">
        <v>680</v>
      </c>
      <c r="X75" s="1">
        <v>13.1748046875</v>
      </c>
      <c r="Y75" s="1">
        <v>21.8447265625</v>
      </c>
      <c r="Z75" s="1">
        <v>6.4</v>
      </c>
      <c r="AB75" s="5">
        <v>680</v>
      </c>
      <c r="AC75" s="1">
        <v>69.151691148384614</v>
      </c>
      <c r="AD75" s="1">
        <v>1095.5701075098912</v>
      </c>
      <c r="AE75" s="1">
        <v>1000</v>
      </c>
      <c r="AG75" s="5">
        <v>680</v>
      </c>
      <c r="AH75" s="1">
        <v>42.291740269165942</v>
      </c>
      <c r="AI75" s="1">
        <v>27.272069427020128</v>
      </c>
      <c r="AJ75" s="1">
        <v>80</v>
      </c>
      <c r="AL75" s="5">
        <v>680</v>
      </c>
      <c r="AM75" s="1">
        <v>159.90661883577053</v>
      </c>
      <c r="AN75" s="1">
        <v>9.0833351496112019E-2</v>
      </c>
      <c r="AO75" s="1">
        <v>900</v>
      </c>
    </row>
    <row r="76" spans="3:41" x14ac:dyDescent="0.25">
      <c r="C76" s="5">
        <v>690</v>
      </c>
      <c r="D76" s="1">
        <v>99.596777639878624</v>
      </c>
      <c r="E76" s="1">
        <v>26.71129088357409</v>
      </c>
      <c r="F76" s="1">
        <v>80</v>
      </c>
      <c r="H76" s="5">
        <v>690</v>
      </c>
      <c r="I76" s="1">
        <v>18</v>
      </c>
      <c r="J76" s="1">
        <v>0</v>
      </c>
      <c r="K76" s="1">
        <v>4</v>
      </c>
      <c r="M76" s="5">
        <v>690</v>
      </c>
      <c r="N76" s="1">
        <v>1.4199412700142573</v>
      </c>
      <c r="O76" s="1">
        <v>3.9986826383421846E-2</v>
      </c>
      <c r="P76" s="1">
        <v>200</v>
      </c>
      <c r="R76" s="5">
        <v>690</v>
      </c>
      <c r="S76" s="1">
        <v>2.6363643559404473</v>
      </c>
      <c r="T76" s="1">
        <v>0.63282436243789308</v>
      </c>
      <c r="U76" s="1">
        <v>3</v>
      </c>
      <c r="W76" s="5">
        <v>690</v>
      </c>
      <c r="X76" s="1">
        <v>12.30859375</v>
      </c>
      <c r="Y76" s="1">
        <v>21.8447265625</v>
      </c>
      <c r="Z76" s="1">
        <v>6.4</v>
      </c>
      <c r="AB76" s="5">
        <v>690</v>
      </c>
      <c r="AC76" s="1">
        <v>67.558671058487121</v>
      </c>
      <c r="AD76" s="1">
        <v>1305.3279558675276</v>
      </c>
      <c r="AE76" s="1">
        <v>1000</v>
      </c>
      <c r="AG76" s="5">
        <v>690</v>
      </c>
      <c r="AH76" s="1">
        <v>39.063437044135149</v>
      </c>
      <c r="AI76" s="1">
        <v>27.233926839309909</v>
      </c>
      <c r="AJ76" s="1">
        <v>80</v>
      </c>
      <c r="AL76" s="5">
        <v>690</v>
      </c>
      <c r="AM76" s="1">
        <v>139.34231698271151</v>
      </c>
      <c r="AN76" s="1">
        <v>5.21262288326673E-2</v>
      </c>
      <c r="AO76" s="1">
        <v>900</v>
      </c>
    </row>
    <row r="77" spans="3:41" x14ac:dyDescent="0.25">
      <c r="C77" s="5">
        <v>700</v>
      </c>
      <c r="D77" s="1">
        <v>100</v>
      </c>
      <c r="E77" s="1">
        <v>35.597393686294211</v>
      </c>
      <c r="F77" s="1">
        <v>80</v>
      </c>
      <c r="H77" s="5">
        <v>700</v>
      </c>
      <c r="I77" s="1">
        <v>42</v>
      </c>
      <c r="J77" s="1">
        <v>1</v>
      </c>
      <c r="K77" s="1">
        <v>4</v>
      </c>
      <c r="M77" s="5">
        <v>700</v>
      </c>
      <c r="N77" s="1">
        <v>1.8759416121367274</v>
      </c>
      <c r="O77" s="1">
        <v>5.9660597571303542E-2</v>
      </c>
      <c r="P77" s="1">
        <v>200</v>
      </c>
      <c r="R77" s="5">
        <v>700</v>
      </c>
      <c r="S77" s="1">
        <v>2.6237114770086905</v>
      </c>
      <c r="T77" s="1">
        <v>0.71354215410059096</v>
      </c>
      <c r="U77" s="1">
        <v>3</v>
      </c>
      <c r="W77" s="5">
        <v>700</v>
      </c>
      <c r="X77" s="1">
        <v>13.544921875</v>
      </c>
      <c r="Y77" s="1">
        <v>21.8447265625</v>
      </c>
      <c r="Z77" s="1">
        <v>6.4</v>
      </c>
      <c r="AB77" s="5">
        <v>700</v>
      </c>
      <c r="AC77" s="1">
        <v>65.669008550960982</v>
      </c>
      <c r="AD77" s="1">
        <v>1122.9851985913633</v>
      </c>
      <c r="AE77" s="1">
        <v>1000</v>
      </c>
      <c r="AG77" s="5">
        <v>700</v>
      </c>
      <c r="AH77" s="1">
        <v>41.260642645711783</v>
      </c>
      <c r="AI77" s="1">
        <v>27.202275465541938</v>
      </c>
      <c r="AJ77" s="1">
        <v>80</v>
      </c>
      <c r="AL77" s="5">
        <v>700</v>
      </c>
      <c r="AM77" s="1">
        <v>147.60051236307757</v>
      </c>
      <c r="AN77" s="1">
        <v>9.2739264210729838E-2</v>
      </c>
      <c r="AO77" s="1">
        <v>900</v>
      </c>
    </row>
    <row r="78" spans="3:41" x14ac:dyDescent="0.25">
      <c r="C78" s="5">
        <v>710</v>
      </c>
      <c r="D78" s="1">
        <v>100</v>
      </c>
      <c r="E78" s="1">
        <v>33.745331152503475</v>
      </c>
      <c r="F78" s="1">
        <v>80</v>
      </c>
      <c r="H78" s="5">
        <v>710</v>
      </c>
      <c r="I78" s="1">
        <v>42</v>
      </c>
      <c r="J78" s="1">
        <v>1</v>
      </c>
      <c r="K78" s="1">
        <v>4</v>
      </c>
      <c r="M78" s="5">
        <v>710</v>
      </c>
      <c r="N78" s="1">
        <v>1.5804953281630418</v>
      </c>
      <c r="O78" s="1">
        <v>4.4466760376065666E-2</v>
      </c>
      <c r="P78" s="1">
        <v>200</v>
      </c>
      <c r="R78" s="5">
        <v>710</v>
      </c>
      <c r="S78" s="1">
        <v>3.0470599574231132</v>
      </c>
      <c r="T78" s="1">
        <v>0.68082139543372355</v>
      </c>
      <c r="U78" s="1">
        <v>3</v>
      </c>
      <c r="W78" s="5">
        <v>710</v>
      </c>
      <c r="X78" s="1">
        <v>14.583984375</v>
      </c>
      <c r="Y78" s="1">
        <v>21.84375</v>
      </c>
      <c r="Z78" s="1">
        <v>6.4</v>
      </c>
      <c r="AB78" s="5">
        <v>710</v>
      </c>
      <c r="AC78" s="1">
        <v>103.63534588399149</v>
      </c>
      <c r="AD78" s="1">
        <v>2673.953097111314</v>
      </c>
      <c r="AE78" s="1">
        <v>1000</v>
      </c>
      <c r="AG78" s="5">
        <v>710</v>
      </c>
      <c r="AH78" s="1">
        <v>39.993196431840246</v>
      </c>
      <c r="AI78" s="1">
        <v>27.154244058795733</v>
      </c>
      <c r="AJ78" s="1">
        <v>80</v>
      </c>
      <c r="AL78" s="5">
        <v>710</v>
      </c>
      <c r="AM78" s="1">
        <v>165.02849672534512</v>
      </c>
      <c r="AN78" s="1">
        <v>0.10385653345676185</v>
      </c>
      <c r="AO78" s="1">
        <v>900</v>
      </c>
    </row>
    <row r="79" spans="3:41" x14ac:dyDescent="0.25">
      <c r="C79" s="5">
        <v>720</v>
      </c>
      <c r="D79" s="1">
        <v>100</v>
      </c>
      <c r="E79" s="1">
        <v>47.999077013343516</v>
      </c>
      <c r="F79" s="1">
        <v>80</v>
      </c>
      <c r="H79" s="5">
        <v>720</v>
      </c>
      <c r="I79" s="1">
        <v>27</v>
      </c>
      <c r="J79" s="1">
        <v>1</v>
      </c>
      <c r="K79" s="1">
        <v>4</v>
      </c>
      <c r="M79" s="5">
        <v>720</v>
      </c>
      <c r="N79" s="1">
        <v>1.8398490636643867</v>
      </c>
      <c r="O79" s="1">
        <v>4.6955141648412531E-2</v>
      </c>
      <c r="P79" s="1">
        <v>200</v>
      </c>
      <c r="R79" s="5">
        <v>720</v>
      </c>
      <c r="S79" s="1">
        <v>3.3402774964726278</v>
      </c>
      <c r="T79" s="1">
        <v>0.61384574339433129</v>
      </c>
      <c r="U79" s="1">
        <v>3</v>
      </c>
      <c r="W79" s="5">
        <v>720</v>
      </c>
      <c r="X79" s="1">
        <v>12.2607421875</v>
      </c>
      <c r="Y79" s="1">
        <v>21.84375</v>
      </c>
      <c r="Z79" s="1">
        <v>6.4</v>
      </c>
      <c r="AB79" s="5">
        <v>720</v>
      </c>
      <c r="AC79" s="1">
        <v>94.837536129530619</v>
      </c>
      <c r="AD79" s="1">
        <v>4603.9352232944921</v>
      </c>
      <c r="AE79" s="1">
        <v>1000</v>
      </c>
      <c r="AG79" s="5">
        <v>720</v>
      </c>
      <c r="AH79" s="1">
        <v>39.047492112623551</v>
      </c>
      <c r="AI79" s="1">
        <v>27.116912127739461</v>
      </c>
      <c r="AJ79" s="1">
        <v>80</v>
      </c>
      <c r="AL79" s="5">
        <v>720</v>
      </c>
      <c r="AM79" s="1">
        <v>243.22137256047313</v>
      </c>
      <c r="AN79" s="1">
        <v>0.11350950453117913</v>
      </c>
      <c r="AO79" s="1">
        <v>900</v>
      </c>
    </row>
    <row r="80" spans="3:41" x14ac:dyDescent="0.25">
      <c r="C80" s="5">
        <v>730</v>
      </c>
      <c r="D80" s="1">
        <v>100</v>
      </c>
      <c r="E80" s="1">
        <v>42.440940152691319</v>
      </c>
      <c r="F80" s="1">
        <v>80</v>
      </c>
      <c r="H80" s="5">
        <v>730</v>
      </c>
      <c r="I80" s="1">
        <v>20</v>
      </c>
      <c r="J80" s="1">
        <v>1</v>
      </c>
      <c r="K80" s="1">
        <v>4</v>
      </c>
      <c r="M80" s="5">
        <v>730</v>
      </c>
      <c r="N80" s="1">
        <v>1.8166179960186171</v>
      </c>
      <c r="O80" s="1">
        <v>6.4254950768684024E-2</v>
      </c>
      <c r="P80" s="1">
        <v>200</v>
      </c>
      <c r="R80" s="5">
        <v>730</v>
      </c>
      <c r="S80" s="1">
        <v>3.3125020079367631</v>
      </c>
      <c r="T80" s="1">
        <v>0.65151542664746154</v>
      </c>
      <c r="U80" s="1">
        <v>3</v>
      </c>
      <c r="W80" s="5">
        <v>730</v>
      </c>
      <c r="X80" s="1">
        <v>13.4619140625</v>
      </c>
      <c r="Y80" s="1">
        <v>21.84375</v>
      </c>
      <c r="Z80" s="1">
        <v>6.4</v>
      </c>
      <c r="AB80" s="5">
        <v>730</v>
      </c>
      <c r="AC80" s="1">
        <v>83.677167866897094</v>
      </c>
      <c r="AD80" s="1">
        <v>455.5186541001346</v>
      </c>
      <c r="AE80" s="1">
        <v>1000</v>
      </c>
      <c r="AG80" s="5">
        <v>730</v>
      </c>
      <c r="AH80" s="1">
        <v>38.100100909063762</v>
      </c>
      <c r="AI80" s="1">
        <v>27.092944110051885</v>
      </c>
      <c r="AJ80" s="1">
        <v>80</v>
      </c>
      <c r="AL80" s="5">
        <v>730</v>
      </c>
      <c r="AM80" s="1">
        <v>160.80479126986955</v>
      </c>
      <c r="AN80" s="1">
        <v>0.10895817759450165</v>
      </c>
      <c r="AO80" s="1">
        <v>900</v>
      </c>
    </row>
    <row r="81" spans="3:41" x14ac:dyDescent="0.25">
      <c r="C81" s="5">
        <v>740</v>
      </c>
      <c r="D81" s="1">
        <v>100</v>
      </c>
      <c r="E81" s="1">
        <v>62.967287228349875</v>
      </c>
      <c r="F81" s="1">
        <v>80</v>
      </c>
      <c r="H81" s="5">
        <v>740</v>
      </c>
      <c r="I81" s="1">
        <v>23</v>
      </c>
      <c r="J81" s="1">
        <v>0</v>
      </c>
      <c r="K81" s="1">
        <v>4</v>
      </c>
      <c r="M81" s="5">
        <v>740</v>
      </c>
      <c r="N81" s="1">
        <v>3.5198783615338014</v>
      </c>
      <c r="O81" s="1">
        <v>4.1517539727580086E-2</v>
      </c>
      <c r="P81" s="1">
        <v>200</v>
      </c>
      <c r="R81" s="5">
        <v>740</v>
      </c>
      <c r="S81" s="1">
        <v>5.8826086835058646</v>
      </c>
      <c r="T81" s="1">
        <v>1.4999986031744257</v>
      </c>
      <c r="U81" s="1">
        <v>3</v>
      </c>
      <c r="W81" s="5">
        <v>740</v>
      </c>
      <c r="X81" s="1">
        <v>11.9248046875</v>
      </c>
      <c r="Y81" s="1">
        <v>21.84375</v>
      </c>
      <c r="Z81" s="1">
        <v>6.4</v>
      </c>
      <c r="AB81" s="5">
        <v>740</v>
      </c>
      <c r="AC81" s="1">
        <v>966.36511836185355</v>
      </c>
      <c r="AD81" s="1">
        <v>170.65511340431581</v>
      </c>
      <c r="AE81" s="1">
        <v>1000</v>
      </c>
      <c r="AG81" s="5">
        <v>740</v>
      </c>
      <c r="AH81" s="1">
        <v>39.279143654057336</v>
      </c>
      <c r="AI81" s="1">
        <v>27.075753420419712</v>
      </c>
      <c r="AJ81" s="1">
        <v>80</v>
      </c>
      <c r="AL81" s="5">
        <v>740</v>
      </c>
      <c r="AM81" s="1">
        <v>153.90079533831471</v>
      </c>
      <c r="AN81" s="1">
        <v>8.953418711442071E-2</v>
      </c>
      <c r="AO81" s="1">
        <v>900</v>
      </c>
    </row>
    <row r="82" spans="3:41" x14ac:dyDescent="0.25">
      <c r="C82" s="5">
        <v>750</v>
      </c>
      <c r="D82" s="1">
        <v>100</v>
      </c>
      <c r="E82" s="1">
        <v>37.571475711531235</v>
      </c>
      <c r="F82" s="1">
        <v>80</v>
      </c>
      <c r="H82" s="5">
        <v>750</v>
      </c>
      <c r="I82" s="1">
        <v>27</v>
      </c>
      <c r="J82" s="1">
        <v>4</v>
      </c>
      <c r="K82" s="1">
        <v>4</v>
      </c>
      <c r="M82" s="5">
        <v>750</v>
      </c>
      <c r="N82" s="1">
        <v>10.58335963370506</v>
      </c>
      <c r="O82" s="1">
        <v>5.295392526106904E-2</v>
      </c>
      <c r="P82" s="1">
        <v>200</v>
      </c>
      <c r="R82" s="5">
        <v>750</v>
      </c>
      <c r="S82" s="1">
        <v>3.6783671143245571</v>
      </c>
      <c r="T82" s="1">
        <v>0.61666357036997721</v>
      </c>
      <c r="U82" s="1">
        <v>3</v>
      </c>
      <c r="W82" s="5">
        <v>750</v>
      </c>
      <c r="X82" s="1">
        <v>10.6044921875</v>
      </c>
      <c r="Y82" s="1">
        <v>21.8525390625</v>
      </c>
      <c r="Z82" s="1">
        <v>6.4</v>
      </c>
      <c r="AB82" s="5">
        <v>750</v>
      </c>
      <c r="AC82" s="1">
        <v>3765.6166164386514</v>
      </c>
      <c r="AD82" s="1">
        <v>542.71097480318394</v>
      </c>
      <c r="AE82" s="1">
        <v>1000</v>
      </c>
      <c r="AG82" s="5">
        <v>750</v>
      </c>
      <c r="AH82" s="1">
        <v>40.49420704246198</v>
      </c>
      <c r="AI82" s="1">
        <v>27.060136358409903</v>
      </c>
      <c r="AJ82" s="1">
        <v>80</v>
      </c>
      <c r="AL82" s="5">
        <v>750</v>
      </c>
      <c r="AM82" s="1">
        <v>304.16252919084741</v>
      </c>
      <c r="AN82" s="1">
        <v>8.8466919513013595E-2</v>
      </c>
      <c r="AO82" s="1">
        <v>900</v>
      </c>
    </row>
    <row r="83" spans="3:41" x14ac:dyDescent="0.25">
      <c r="C83" s="5">
        <v>760</v>
      </c>
      <c r="D83" s="1">
        <v>100</v>
      </c>
      <c r="E83" s="1">
        <v>53.091263175889146</v>
      </c>
      <c r="F83" s="1">
        <v>80</v>
      </c>
      <c r="H83" s="5">
        <v>760</v>
      </c>
      <c r="I83" s="1">
        <v>18</v>
      </c>
      <c r="J83" s="1">
        <v>1</v>
      </c>
      <c r="K83" s="1">
        <v>4</v>
      </c>
      <c r="M83" s="5">
        <v>760</v>
      </c>
      <c r="N83" s="1">
        <v>16.56537090639149</v>
      </c>
      <c r="O83" s="1">
        <v>0.49506834109407549</v>
      </c>
      <c r="P83" s="1">
        <v>200</v>
      </c>
      <c r="R83" s="5">
        <v>760</v>
      </c>
      <c r="S83" s="1">
        <v>4.547500101269855</v>
      </c>
      <c r="T83" s="1">
        <v>0.72667056846610389</v>
      </c>
      <c r="U83" s="1">
        <v>3</v>
      </c>
      <c r="W83" s="5">
        <v>760</v>
      </c>
      <c r="X83" s="1">
        <v>12.322265625</v>
      </c>
      <c r="Y83" s="1">
        <v>21.8525390625</v>
      </c>
      <c r="Z83" s="1">
        <v>6.4</v>
      </c>
      <c r="AB83" s="5">
        <v>760</v>
      </c>
      <c r="AC83" s="1">
        <v>3162.6939945840004</v>
      </c>
      <c r="AD83" s="1">
        <v>655.63986330875139</v>
      </c>
      <c r="AE83" s="1">
        <v>1000</v>
      </c>
      <c r="AG83" s="5">
        <v>760</v>
      </c>
      <c r="AH83" s="1">
        <v>36.838275656095185</v>
      </c>
      <c r="AI83" s="1">
        <v>27.053168287612394</v>
      </c>
      <c r="AJ83" s="1">
        <v>80</v>
      </c>
      <c r="AL83" s="5">
        <v>760</v>
      </c>
      <c r="AM83" s="1">
        <v>236.96673015915582</v>
      </c>
      <c r="AN83" s="1">
        <v>9.3327303735190881E-2</v>
      </c>
      <c r="AO83" s="1">
        <v>900</v>
      </c>
    </row>
    <row r="84" spans="3:41" x14ac:dyDescent="0.25">
      <c r="C84" s="5">
        <v>770</v>
      </c>
      <c r="D84" s="1">
        <v>100</v>
      </c>
      <c r="E84" s="1">
        <v>23.397371633510755</v>
      </c>
      <c r="F84" s="1">
        <v>80</v>
      </c>
      <c r="H84" s="5">
        <v>770</v>
      </c>
      <c r="I84" s="1">
        <v>22</v>
      </c>
      <c r="J84" s="1">
        <v>1</v>
      </c>
      <c r="K84" s="1">
        <v>4</v>
      </c>
      <c r="M84" s="5">
        <v>770</v>
      </c>
      <c r="N84" s="1">
        <v>17.302978303592255</v>
      </c>
      <c r="O84" s="1">
        <v>5.0456002209993057E-2</v>
      </c>
      <c r="P84" s="1">
        <v>200</v>
      </c>
      <c r="R84" s="5">
        <v>770</v>
      </c>
      <c r="S84" s="1">
        <v>4.1538476581198491</v>
      </c>
      <c r="T84" s="1">
        <v>0.55714383492075914</v>
      </c>
      <c r="U84" s="1">
        <v>3</v>
      </c>
      <c r="W84" s="5">
        <v>770</v>
      </c>
      <c r="X84" s="1">
        <v>11.423828125</v>
      </c>
      <c r="Y84" s="1">
        <v>21.853515625</v>
      </c>
      <c r="Z84" s="1">
        <v>6.4</v>
      </c>
      <c r="AB84" s="5">
        <v>770</v>
      </c>
      <c r="AC84" s="1">
        <v>2546.3656252620758</v>
      </c>
      <c r="AD84" s="1">
        <v>109.21911670518652</v>
      </c>
      <c r="AE84" s="1">
        <v>1000</v>
      </c>
      <c r="AG84" s="5">
        <v>770</v>
      </c>
      <c r="AH84" s="1">
        <v>40.051319432651326</v>
      </c>
      <c r="AI84" s="1">
        <v>27.039506338709156</v>
      </c>
      <c r="AJ84" s="1">
        <v>80</v>
      </c>
      <c r="AL84" s="5">
        <v>770</v>
      </c>
      <c r="AM84" s="1">
        <v>228.67878905832853</v>
      </c>
      <c r="AN84" s="1">
        <v>0.11775465756181226</v>
      </c>
      <c r="AO84" s="1">
        <v>900</v>
      </c>
    </row>
    <row r="85" spans="3:41" x14ac:dyDescent="0.25">
      <c r="C85" s="5">
        <v>780</v>
      </c>
      <c r="D85" s="1">
        <v>100</v>
      </c>
      <c r="E85" s="1">
        <v>47.165102142222096</v>
      </c>
      <c r="F85" s="1">
        <v>80</v>
      </c>
      <c r="H85" s="5">
        <v>780</v>
      </c>
      <c r="I85" s="1">
        <v>24</v>
      </c>
      <c r="J85" s="1">
        <v>1</v>
      </c>
      <c r="K85" s="1">
        <v>4</v>
      </c>
      <c r="M85" s="5">
        <v>780</v>
      </c>
      <c r="N85" s="1">
        <v>15.514819896290792</v>
      </c>
      <c r="O85" s="1">
        <v>4.7913391544256882E-2</v>
      </c>
      <c r="P85" s="1">
        <v>200</v>
      </c>
      <c r="R85" s="5">
        <v>780</v>
      </c>
      <c r="S85" s="1">
        <v>4.1054186462741331</v>
      </c>
      <c r="T85" s="1">
        <v>0.61506822335286848</v>
      </c>
      <c r="U85" s="1">
        <v>3</v>
      </c>
      <c r="W85" s="5">
        <v>780</v>
      </c>
      <c r="X85" s="1">
        <v>12.7041015625</v>
      </c>
      <c r="Y85" s="1">
        <v>21.853515625</v>
      </c>
      <c r="Z85" s="1">
        <v>6.4</v>
      </c>
      <c r="AB85" s="5">
        <v>780</v>
      </c>
      <c r="AC85" s="1">
        <v>3309.1333079929036</v>
      </c>
      <c r="AD85" s="1">
        <v>1377.3373047760385</v>
      </c>
      <c r="AE85" s="1">
        <v>1000</v>
      </c>
      <c r="AG85" s="5">
        <v>780</v>
      </c>
      <c r="AH85" s="1">
        <v>40.434868054350581</v>
      </c>
      <c r="AI85" s="1">
        <v>27.051427760090696</v>
      </c>
      <c r="AJ85" s="1">
        <v>80</v>
      </c>
      <c r="AL85" s="5">
        <v>780</v>
      </c>
      <c r="AM85" s="1">
        <v>222.61369583468405</v>
      </c>
      <c r="AN85" s="1">
        <v>8.8693708853558928E-2</v>
      </c>
      <c r="AO85" s="1">
        <v>900</v>
      </c>
    </row>
    <row r="86" spans="3:41" x14ac:dyDescent="0.25">
      <c r="C86" s="5">
        <v>790</v>
      </c>
      <c r="D86" s="1">
        <v>100</v>
      </c>
      <c r="E86" s="1">
        <v>31.689365355783885</v>
      </c>
      <c r="F86" s="1">
        <v>80</v>
      </c>
      <c r="H86" s="5">
        <v>790</v>
      </c>
      <c r="I86" s="1">
        <v>14</v>
      </c>
      <c r="J86" s="1">
        <v>1</v>
      </c>
      <c r="K86" s="1">
        <v>4</v>
      </c>
      <c r="M86" s="5">
        <v>790</v>
      </c>
      <c r="N86" s="1">
        <v>13.561666228787098</v>
      </c>
      <c r="O86" s="1">
        <v>7.053868308381496E-2</v>
      </c>
      <c r="P86" s="1">
        <v>200</v>
      </c>
      <c r="R86" s="5">
        <v>790</v>
      </c>
      <c r="S86" s="1">
        <v>3.050680357153666</v>
      </c>
      <c r="T86" s="1">
        <v>0.66666604585530032</v>
      </c>
      <c r="U86" s="1">
        <v>3</v>
      </c>
      <c r="W86" s="5">
        <v>790</v>
      </c>
      <c r="X86" s="1">
        <v>14.4912109375</v>
      </c>
      <c r="Y86" s="1">
        <v>21.8525390625</v>
      </c>
      <c r="Z86" s="1">
        <v>6.4</v>
      </c>
      <c r="AB86" s="5">
        <v>790</v>
      </c>
      <c r="AC86" s="1">
        <v>2461.0514901399415</v>
      </c>
      <c r="AD86" s="1">
        <v>433.17344973897644</v>
      </c>
      <c r="AE86" s="1">
        <v>1000</v>
      </c>
      <c r="AG86" s="5">
        <v>790</v>
      </c>
      <c r="AH86" s="1">
        <v>38.740735473228575</v>
      </c>
      <c r="AI86" s="1">
        <v>27.042254226337604</v>
      </c>
      <c r="AJ86" s="1">
        <v>80</v>
      </c>
      <c r="AL86" s="5">
        <v>790</v>
      </c>
      <c r="AM86" s="1">
        <v>228.03974483128977</v>
      </c>
      <c r="AN86" s="1">
        <v>0.10513353603245051</v>
      </c>
      <c r="AO86" s="1">
        <v>900</v>
      </c>
    </row>
    <row r="87" spans="3:41" x14ac:dyDescent="0.25">
      <c r="C87" s="5">
        <v>800</v>
      </c>
      <c r="D87" s="1">
        <v>100</v>
      </c>
      <c r="E87" s="1">
        <v>36.238681848807417</v>
      </c>
      <c r="F87" s="1">
        <v>80</v>
      </c>
      <c r="H87" s="5">
        <v>800</v>
      </c>
      <c r="I87" s="1">
        <v>31</v>
      </c>
      <c r="J87" s="1">
        <v>4</v>
      </c>
      <c r="K87" s="1">
        <v>4</v>
      </c>
      <c r="M87" s="5">
        <v>800</v>
      </c>
      <c r="N87" s="1">
        <v>13.754079319664118</v>
      </c>
      <c r="O87" s="1">
        <v>4.4058550346846137E-2</v>
      </c>
      <c r="P87" s="1">
        <v>200</v>
      </c>
      <c r="R87" s="5">
        <v>800</v>
      </c>
      <c r="S87" s="1">
        <v>2.8611702045930421</v>
      </c>
      <c r="T87" s="1">
        <v>0.65714656870795429</v>
      </c>
      <c r="U87" s="1">
        <v>3</v>
      </c>
      <c r="W87" s="5">
        <v>800</v>
      </c>
      <c r="X87" s="1">
        <v>11.2880859375</v>
      </c>
      <c r="Y87" s="1">
        <v>21.8525390625</v>
      </c>
      <c r="Z87" s="1">
        <v>6.4</v>
      </c>
      <c r="AB87" s="5">
        <v>800</v>
      </c>
      <c r="AC87" s="1">
        <v>2455.489832209842</v>
      </c>
      <c r="AD87" s="1">
        <v>74.686980421447046</v>
      </c>
      <c r="AE87" s="1">
        <v>1000</v>
      </c>
      <c r="AG87" s="5">
        <v>800</v>
      </c>
      <c r="AH87" s="1">
        <v>41.365402335923527</v>
      </c>
      <c r="AI87" s="1">
        <v>27.02755511377417</v>
      </c>
      <c r="AJ87" s="1">
        <v>80</v>
      </c>
      <c r="AL87" s="5">
        <v>800</v>
      </c>
      <c r="AM87" s="1">
        <v>227.10469740290372</v>
      </c>
      <c r="AN87" s="1">
        <v>8.5555207289018581E-2</v>
      </c>
      <c r="AO87" s="1">
        <v>900</v>
      </c>
    </row>
    <row r="88" spans="3:41" x14ac:dyDescent="0.25">
      <c r="C88" s="5">
        <v>810</v>
      </c>
      <c r="D88" s="1">
        <v>100</v>
      </c>
      <c r="E88" s="1">
        <v>51.031980135319799</v>
      </c>
      <c r="F88" s="1">
        <v>80</v>
      </c>
      <c r="H88" s="5">
        <v>810</v>
      </c>
      <c r="I88" s="1">
        <v>14</v>
      </c>
      <c r="J88" s="1">
        <v>5</v>
      </c>
      <c r="K88" s="1">
        <v>4</v>
      </c>
      <c r="M88" s="5">
        <v>810</v>
      </c>
      <c r="N88" s="1">
        <v>14.91704062748191</v>
      </c>
      <c r="O88" s="1">
        <v>4.9958052076856184E-2</v>
      </c>
      <c r="P88" s="1">
        <v>200</v>
      </c>
      <c r="R88" s="5">
        <v>810</v>
      </c>
      <c r="S88" s="1">
        <v>3.2762816940170487</v>
      </c>
      <c r="T88" s="1">
        <v>0.77272390764748033</v>
      </c>
      <c r="U88" s="1">
        <v>3</v>
      </c>
      <c r="W88" s="5">
        <v>810</v>
      </c>
      <c r="X88" s="1">
        <v>12.951171875</v>
      </c>
      <c r="Y88" s="1">
        <v>21.8515625</v>
      </c>
      <c r="Z88" s="1">
        <v>6.4</v>
      </c>
      <c r="AB88" s="5">
        <v>810</v>
      </c>
      <c r="AC88" s="1">
        <v>3347.8480141788109</v>
      </c>
      <c r="AD88" s="1">
        <v>906.95804574704107</v>
      </c>
      <c r="AE88" s="1">
        <v>1000</v>
      </c>
      <c r="AG88" s="5">
        <v>810</v>
      </c>
      <c r="AH88" s="1">
        <v>39.15431421266819</v>
      </c>
      <c r="AI88" s="1">
        <v>27.027388213874833</v>
      </c>
      <c r="AJ88" s="1">
        <v>80</v>
      </c>
      <c r="AL88" s="5">
        <v>810</v>
      </c>
      <c r="AM88" s="1">
        <v>262.70394373512619</v>
      </c>
      <c r="AN88" s="1">
        <v>0.10478697618514368</v>
      </c>
      <c r="AO88" s="1">
        <v>900</v>
      </c>
    </row>
    <row r="89" spans="3:41" x14ac:dyDescent="0.25">
      <c r="C89" s="5">
        <v>820</v>
      </c>
      <c r="D89" s="1">
        <v>100</v>
      </c>
      <c r="E89" s="1">
        <v>41.70021213827787</v>
      </c>
      <c r="F89" s="1">
        <v>80</v>
      </c>
      <c r="H89" s="5">
        <v>820</v>
      </c>
      <c r="I89" s="1">
        <v>18</v>
      </c>
      <c r="J89" s="1">
        <v>6</v>
      </c>
      <c r="K89" s="1">
        <v>4</v>
      </c>
      <c r="M89" s="5">
        <v>820</v>
      </c>
      <c r="N89" s="1">
        <v>14.202177666405721</v>
      </c>
      <c r="O89" s="1">
        <v>5.0677665655666858E-2</v>
      </c>
      <c r="P89" s="1">
        <v>200</v>
      </c>
      <c r="R89" s="5">
        <v>820</v>
      </c>
      <c r="S89" s="1">
        <v>3.6930692101209996</v>
      </c>
      <c r="T89" s="1">
        <v>0.69998421587101156</v>
      </c>
      <c r="U89" s="1">
        <v>3</v>
      </c>
      <c r="W89" s="5">
        <v>820</v>
      </c>
      <c r="X89" s="1">
        <v>13.603515625</v>
      </c>
      <c r="Y89" s="1">
        <v>21.8515625</v>
      </c>
      <c r="Z89" s="1">
        <v>6.4</v>
      </c>
      <c r="AB89" s="5">
        <v>820</v>
      </c>
      <c r="AC89" s="1">
        <v>3021.0348384510798</v>
      </c>
      <c r="AD89" s="1">
        <v>350.48625002516746</v>
      </c>
      <c r="AE89" s="1">
        <v>1000</v>
      </c>
      <c r="AG89" s="5">
        <v>820</v>
      </c>
      <c r="AH89" s="1">
        <v>38.577250749277667</v>
      </c>
      <c r="AI89" s="1">
        <v>27.019502193630945</v>
      </c>
      <c r="AJ89" s="1">
        <v>80</v>
      </c>
      <c r="AL89" s="5">
        <v>820</v>
      </c>
      <c r="AM89" s="1">
        <v>252.13689562565278</v>
      </c>
      <c r="AN89" s="1">
        <v>0.10161795857428757</v>
      </c>
      <c r="AO89" s="1">
        <v>900</v>
      </c>
    </row>
    <row r="90" spans="3:41" x14ac:dyDescent="0.25">
      <c r="C90" s="5">
        <v>830</v>
      </c>
      <c r="D90" s="1">
        <v>100</v>
      </c>
      <c r="E90" s="1">
        <v>14.262422977230671</v>
      </c>
      <c r="F90" s="1">
        <v>80</v>
      </c>
      <c r="H90" s="5">
        <v>830</v>
      </c>
      <c r="I90" s="1">
        <v>18</v>
      </c>
      <c r="J90" s="1">
        <v>1</v>
      </c>
      <c r="K90" s="1">
        <v>4</v>
      </c>
      <c r="M90" s="5">
        <v>830</v>
      </c>
      <c r="N90" s="1">
        <v>11.149157664632442</v>
      </c>
      <c r="O90" s="1">
        <v>5.8625893332280486E-2</v>
      </c>
      <c r="P90" s="1">
        <v>200</v>
      </c>
      <c r="R90" s="5">
        <v>830</v>
      </c>
      <c r="S90" s="1">
        <v>3.4602151859361836</v>
      </c>
      <c r="T90" s="1">
        <v>0.59999644807211139</v>
      </c>
      <c r="U90" s="1">
        <v>3</v>
      </c>
      <c r="W90" s="5">
        <v>830</v>
      </c>
      <c r="X90" s="1">
        <v>12.443359375</v>
      </c>
      <c r="Y90" s="1">
        <v>21.8515625</v>
      </c>
      <c r="Z90" s="1">
        <v>6.4</v>
      </c>
      <c r="AB90" s="5">
        <v>830</v>
      </c>
      <c r="AC90" s="1">
        <v>2515.3601684743471</v>
      </c>
      <c r="AD90" s="1">
        <v>1007.236592692934</v>
      </c>
      <c r="AE90" s="1">
        <v>1000</v>
      </c>
      <c r="AG90" s="5">
        <v>830</v>
      </c>
      <c r="AH90" s="1">
        <v>40.468325587275672</v>
      </c>
      <c r="AI90" s="1">
        <v>27.040597148765571</v>
      </c>
      <c r="AJ90" s="1">
        <v>80</v>
      </c>
      <c r="AL90" s="5">
        <v>830</v>
      </c>
      <c r="AM90" s="1">
        <v>221.04937081836314</v>
      </c>
      <c r="AN90" s="1">
        <v>9.3848826988475548E-2</v>
      </c>
      <c r="AO90" s="1">
        <v>900</v>
      </c>
    </row>
    <row r="91" spans="3:41" x14ac:dyDescent="0.25">
      <c r="C91" s="5">
        <v>840</v>
      </c>
      <c r="D91" s="1">
        <v>100</v>
      </c>
      <c r="E91" s="1">
        <v>42.543949203283795</v>
      </c>
      <c r="F91" s="1">
        <v>80</v>
      </c>
      <c r="H91" s="5">
        <v>840</v>
      </c>
      <c r="I91" s="1">
        <v>34</v>
      </c>
      <c r="J91" s="1">
        <v>7</v>
      </c>
      <c r="K91" s="1">
        <v>4</v>
      </c>
      <c r="M91" s="5">
        <v>840</v>
      </c>
      <c r="N91" s="1">
        <v>12.03828225297031</v>
      </c>
      <c r="O91" s="1">
        <v>4.5124627553951024E-2</v>
      </c>
      <c r="P91" s="1">
        <v>200</v>
      </c>
      <c r="R91" s="5">
        <v>840</v>
      </c>
      <c r="S91" s="1">
        <v>3.0949640106885896</v>
      </c>
      <c r="T91" s="1">
        <v>0.66666992592633978</v>
      </c>
      <c r="U91" s="1">
        <v>3</v>
      </c>
      <c r="W91" s="5">
        <v>840</v>
      </c>
      <c r="X91" s="1">
        <v>10.9521484375</v>
      </c>
      <c r="Y91" s="1">
        <v>21.8515625</v>
      </c>
      <c r="Z91" s="1">
        <v>6.4</v>
      </c>
      <c r="AB91" s="5">
        <v>840</v>
      </c>
      <c r="AC91" s="1">
        <v>2932.0686762457553</v>
      </c>
      <c r="AD91" s="1">
        <v>869.60548715433481</v>
      </c>
      <c r="AE91" s="1">
        <v>1000</v>
      </c>
      <c r="AG91" s="5">
        <v>840</v>
      </c>
      <c r="AH91" s="1">
        <v>40.188118003937774</v>
      </c>
      <c r="AI91" s="1">
        <v>27.034421852489938</v>
      </c>
      <c r="AJ91" s="1">
        <v>80</v>
      </c>
      <c r="AL91" s="5">
        <v>840</v>
      </c>
      <c r="AM91" s="1">
        <v>236.01827530974501</v>
      </c>
      <c r="AN91" s="1">
        <v>0.12748830134155015</v>
      </c>
      <c r="AO91" s="1">
        <v>900</v>
      </c>
    </row>
    <row r="92" spans="3:41" x14ac:dyDescent="0.25">
      <c r="C92" s="5">
        <v>850</v>
      </c>
      <c r="D92" s="1">
        <v>100</v>
      </c>
      <c r="E92" s="1">
        <v>26.118881711310582</v>
      </c>
      <c r="F92" s="1">
        <v>80</v>
      </c>
      <c r="H92" s="5">
        <v>850</v>
      </c>
      <c r="I92" s="1">
        <v>20</v>
      </c>
      <c r="J92" s="1">
        <v>1</v>
      </c>
      <c r="K92" s="1">
        <v>4</v>
      </c>
      <c r="M92" s="5">
        <v>850</v>
      </c>
      <c r="N92" s="1">
        <v>13.995739485296516</v>
      </c>
      <c r="O92" s="1">
        <v>5.3995943257474921E-2</v>
      </c>
      <c r="P92" s="1">
        <v>200</v>
      </c>
      <c r="R92" s="5">
        <v>850</v>
      </c>
      <c r="S92" s="1">
        <v>3.8661018630078234</v>
      </c>
      <c r="T92" s="1">
        <v>0.68000000698412799</v>
      </c>
      <c r="U92" s="1">
        <v>3</v>
      </c>
      <c r="W92" s="5">
        <v>850</v>
      </c>
      <c r="X92" s="1">
        <v>14.0966796875</v>
      </c>
      <c r="Y92" s="1">
        <v>21.8515625</v>
      </c>
      <c r="Z92" s="1">
        <v>6.4</v>
      </c>
      <c r="AB92" s="5">
        <v>850</v>
      </c>
      <c r="AC92" s="1">
        <v>2410.4449409510562</v>
      </c>
      <c r="AD92" s="1">
        <v>959.83035817826021</v>
      </c>
      <c r="AE92" s="1">
        <v>1000</v>
      </c>
      <c r="AG92" s="5">
        <v>850</v>
      </c>
      <c r="AH92" s="1">
        <v>38.90812447012906</v>
      </c>
      <c r="AI92" s="1">
        <v>27.023835630303132</v>
      </c>
      <c r="AJ92" s="1">
        <v>80</v>
      </c>
      <c r="AL92" s="5">
        <v>850</v>
      </c>
      <c r="AM92" s="1">
        <v>214.53196857517673</v>
      </c>
      <c r="AN92" s="1">
        <v>0.10282888653066193</v>
      </c>
      <c r="AO92" s="1">
        <v>900</v>
      </c>
    </row>
    <row r="93" spans="3:41" x14ac:dyDescent="0.25">
      <c r="C93" s="5">
        <v>860</v>
      </c>
      <c r="D93" s="1">
        <v>100</v>
      </c>
      <c r="E93" s="1">
        <v>41.706524173728099</v>
      </c>
      <c r="F93" s="1">
        <v>80</v>
      </c>
      <c r="H93" s="5">
        <v>860</v>
      </c>
      <c r="I93" s="1">
        <v>39</v>
      </c>
      <c r="J93" s="1">
        <v>1</v>
      </c>
      <c r="K93" s="1">
        <v>4</v>
      </c>
      <c r="M93" s="5">
        <v>860</v>
      </c>
      <c r="N93" s="1">
        <v>17.134928459961671</v>
      </c>
      <c r="O93" s="1">
        <v>6.2310588227736406E-2</v>
      </c>
      <c r="P93" s="1">
        <v>200</v>
      </c>
      <c r="R93" s="5">
        <v>860</v>
      </c>
      <c r="S93" s="1">
        <v>3.5857146343337778</v>
      </c>
      <c r="T93" s="1">
        <v>0.72727628282873424</v>
      </c>
      <c r="U93" s="1">
        <v>3</v>
      </c>
      <c r="W93" s="5">
        <v>860</v>
      </c>
      <c r="X93" s="1">
        <v>12.5244140625</v>
      </c>
      <c r="Y93" s="1">
        <v>21.8505859375</v>
      </c>
      <c r="Z93" s="1">
        <v>6.4</v>
      </c>
      <c r="AB93" s="5">
        <v>860</v>
      </c>
      <c r="AC93" s="1">
        <v>2499.1525238693557</v>
      </c>
      <c r="AD93" s="1">
        <v>1490.0735359364444</v>
      </c>
      <c r="AE93" s="1">
        <v>1000</v>
      </c>
      <c r="AG93" s="5">
        <v>860</v>
      </c>
      <c r="AH93" s="1">
        <v>38.717053524482566</v>
      </c>
      <c r="AI93" s="1">
        <v>27.01853655849904</v>
      </c>
      <c r="AJ93" s="1">
        <v>80</v>
      </c>
      <c r="AL93" s="5">
        <v>860</v>
      </c>
      <c r="AM93" s="1">
        <v>222.74576622542455</v>
      </c>
      <c r="AN93" s="1">
        <v>8.6966526383941256E-2</v>
      </c>
      <c r="AO93" s="1">
        <v>900</v>
      </c>
    </row>
    <row r="94" spans="3:41" x14ac:dyDescent="0.25">
      <c r="C94" s="5">
        <v>870</v>
      </c>
      <c r="D94" s="1">
        <v>100</v>
      </c>
      <c r="E94" s="1">
        <v>11.035926670053309</v>
      </c>
      <c r="F94" s="1">
        <v>80</v>
      </c>
      <c r="H94" s="5">
        <v>870</v>
      </c>
      <c r="I94" s="1">
        <v>23</v>
      </c>
      <c r="J94" s="1">
        <v>1</v>
      </c>
      <c r="K94" s="1">
        <v>4</v>
      </c>
      <c r="M94" s="5">
        <v>870</v>
      </c>
      <c r="N94" s="1">
        <v>13.309518605037914</v>
      </c>
      <c r="O94" s="1">
        <v>5.0330133174763481E-2</v>
      </c>
      <c r="P94" s="1">
        <v>200</v>
      </c>
      <c r="R94" s="5">
        <v>870</v>
      </c>
      <c r="S94" s="1">
        <v>3.4128209461946009</v>
      </c>
      <c r="T94" s="1">
        <v>0.70624810555531492</v>
      </c>
      <c r="U94" s="1">
        <v>3</v>
      </c>
      <c r="W94" s="5">
        <v>870</v>
      </c>
      <c r="X94" s="1">
        <v>12.595703125</v>
      </c>
      <c r="Y94" s="1">
        <v>21.8505859375</v>
      </c>
      <c r="Z94" s="1">
        <v>6.4</v>
      </c>
      <c r="AB94" s="5">
        <v>870</v>
      </c>
      <c r="AC94" s="1">
        <v>2946.7174416453245</v>
      </c>
      <c r="AD94" s="1">
        <v>159.61820536567052</v>
      </c>
      <c r="AE94" s="1">
        <v>1000</v>
      </c>
      <c r="AG94" s="5">
        <v>870</v>
      </c>
      <c r="AH94" s="1">
        <v>39.318704966372287</v>
      </c>
      <c r="AI94" s="1">
        <v>27.016122470669281</v>
      </c>
      <c r="AJ94" s="1">
        <v>80</v>
      </c>
      <c r="AL94" s="5">
        <v>870</v>
      </c>
      <c r="AM94" s="1">
        <v>215.27060681846692</v>
      </c>
      <c r="AN94" s="1">
        <v>9.5953050280761787E-2</v>
      </c>
      <c r="AO94" s="1">
        <v>900</v>
      </c>
    </row>
    <row r="95" spans="3:41" x14ac:dyDescent="0.25">
      <c r="C95" s="5">
        <v>880</v>
      </c>
      <c r="D95" s="1">
        <v>100</v>
      </c>
      <c r="E95" s="1">
        <v>27.488498406047245</v>
      </c>
      <c r="F95" s="1">
        <v>80</v>
      </c>
      <c r="H95" s="5">
        <v>880</v>
      </c>
      <c r="I95" s="1">
        <v>18</v>
      </c>
      <c r="J95" s="1">
        <v>3</v>
      </c>
      <c r="K95" s="1">
        <v>4</v>
      </c>
      <c r="M95" s="5">
        <v>880</v>
      </c>
      <c r="N95" s="1">
        <v>13.869615193525954</v>
      </c>
      <c r="O95" s="1">
        <v>0.47647791772984299</v>
      </c>
      <c r="P95" s="1">
        <v>200</v>
      </c>
      <c r="R95" s="5">
        <v>880</v>
      </c>
      <c r="S95" s="1">
        <v>4.6404579502241523</v>
      </c>
      <c r="T95" s="1">
        <v>0.65735227768432281</v>
      </c>
      <c r="U95" s="1">
        <v>3</v>
      </c>
      <c r="W95" s="5">
        <v>880</v>
      </c>
      <c r="X95" s="1">
        <v>11.453125</v>
      </c>
      <c r="Y95" s="1">
        <v>21.8505859375</v>
      </c>
      <c r="Z95" s="1">
        <v>6.4</v>
      </c>
      <c r="AB95" s="5">
        <v>880</v>
      </c>
      <c r="AC95" s="1">
        <v>2491.3117623116168</v>
      </c>
      <c r="AD95" s="1">
        <v>895.09159013561361</v>
      </c>
      <c r="AE95" s="1">
        <v>1000</v>
      </c>
      <c r="AG95" s="5">
        <v>880</v>
      </c>
      <c r="AH95" s="1">
        <v>39.464480385081721</v>
      </c>
      <c r="AI95" s="1">
        <v>27.013839518474715</v>
      </c>
      <c r="AJ95" s="1">
        <v>80</v>
      </c>
      <c r="AL95" s="5">
        <v>880</v>
      </c>
      <c r="AM95" s="1">
        <v>192.44637647901035</v>
      </c>
      <c r="AN95" s="1">
        <v>9.6220980774702189E-2</v>
      </c>
      <c r="AO95" s="1">
        <v>900</v>
      </c>
    </row>
    <row r="96" spans="3:41" x14ac:dyDescent="0.25">
      <c r="C96" s="5">
        <v>890</v>
      </c>
      <c r="D96" s="1">
        <v>100</v>
      </c>
      <c r="E96" s="1">
        <v>41.206302985445284</v>
      </c>
      <c r="F96" s="1">
        <v>80</v>
      </c>
      <c r="H96" s="5">
        <v>890</v>
      </c>
      <c r="I96" s="1">
        <v>25</v>
      </c>
      <c r="J96" s="1">
        <v>1</v>
      </c>
      <c r="K96" s="1">
        <v>4</v>
      </c>
      <c r="M96" s="5">
        <v>890</v>
      </c>
      <c r="N96" s="1">
        <v>12.018899306055413</v>
      </c>
      <c r="O96" s="1">
        <v>5.9998438408223616E-2</v>
      </c>
      <c r="P96" s="1">
        <v>200</v>
      </c>
      <c r="R96" s="5">
        <v>890</v>
      </c>
      <c r="S96" s="1">
        <v>3.0475001012698542</v>
      </c>
      <c r="T96" s="1">
        <v>0.64999981043081501</v>
      </c>
      <c r="U96" s="1">
        <v>3</v>
      </c>
      <c r="W96" s="5">
        <v>890</v>
      </c>
      <c r="X96" s="1">
        <v>12.2275390625</v>
      </c>
      <c r="Y96" s="1">
        <v>21.8515625</v>
      </c>
      <c r="Z96" s="1">
        <v>6.4</v>
      </c>
      <c r="AB96" s="5">
        <v>890</v>
      </c>
      <c r="AC96" s="1">
        <v>2848.4160060263061</v>
      </c>
      <c r="AD96" s="1">
        <v>3302.0748338335206</v>
      </c>
      <c r="AE96" s="1">
        <v>1000</v>
      </c>
      <c r="AG96" s="5">
        <v>890</v>
      </c>
      <c r="AH96" s="1">
        <v>39.24718822309147</v>
      </c>
      <c r="AI96" s="1">
        <v>27.016432427625197</v>
      </c>
      <c r="AJ96" s="1">
        <v>80</v>
      </c>
      <c r="AL96" s="5">
        <v>890</v>
      </c>
      <c r="AM96" s="1">
        <v>234.6235078300368</v>
      </c>
      <c r="AN96" s="1">
        <v>9.028666786557521E-2</v>
      </c>
      <c r="AO96" s="1">
        <v>900</v>
      </c>
    </row>
    <row r="97" spans="3:41" x14ac:dyDescent="0.25">
      <c r="C97" s="5">
        <v>900</v>
      </c>
      <c r="D97" s="1">
        <v>100</v>
      </c>
      <c r="E97" s="1">
        <v>62.478626059092825</v>
      </c>
      <c r="F97" s="1">
        <v>80</v>
      </c>
      <c r="H97" s="5">
        <v>900</v>
      </c>
      <c r="I97" s="1">
        <v>22</v>
      </c>
      <c r="J97" s="1">
        <v>3</v>
      </c>
      <c r="K97" s="1">
        <v>4</v>
      </c>
      <c r="M97" s="5">
        <v>900</v>
      </c>
      <c r="N97" s="1">
        <v>13.988011097839911</v>
      </c>
      <c r="O97" s="1">
        <v>5.0007589599894958E-2</v>
      </c>
      <c r="P97" s="1">
        <v>200</v>
      </c>
      <c r="R97" s="5">
        <v>900</v>
      </c>
      <c r="S97" s="1">
        <v>5.6127999508317394</v>
      </c>
      <c r="T97" s="1">
        <v>0.62372878514931041</v>
      </c>
      <c r="U97" s="1">
        <v>3</v>
      </c>
      <c r="W97" s="5">
        <v>900</v>
      </c>
      <c r="X97" s="1">
        <v>13.0048828125</v>
      </c>
      <c r="Y97" s="1">
        <v>21.8515625</v>
      </c>
      <c r="Z97" s="1">
        <v>6.4</v>
      </c>
      <c r="AB97" s="5">
        <v>900</v>
      </c>
      <c r="AC97" s="1">
        <v>2417.4897163691599</v>
      </c>
      <c r="AD97" s="1">
        <v>670.97208882775658</v>
      </c>
      <c r="AE97" s="1">
        <v>1000</v>
      </c>
      <c r="AG97" s="5">
        <v>900</v>
      </c>
      <c r="AH97" s="1">
        <v>40.269493781506519</v>
      </c>
      <c r="AI97" s="1">
        <v>27.037133975854232</v>
      </c>
      <c r="AJ97" s="1">
        <v>80</v>
      </c>
      <c r="AL97" s="5">
        <v>900</v>
      </c>
      <c r="AM97" s="1">
        <v>202.96392361392267</v>
      </c>
      <c r="AN97" s="1">
        <v>0.12100734233403415</v>
      </c>
      <c r="AO97" s="1">
        <v>900</v>
      </c>
    </row>
    <row r="98" spans="3:41" x14ac:dyDescent="0.25">
      <c r="C98" s="5">
        <v>910</v>
      </c>
      <c r="D98" s="1">
        <v>100</v>
      </c>
      <c r="E98" s="1">
        <v>56.714181473861977</v>
      </c>
      <c r="F98" s="1">
        <v>80</v>
      </c>
      <c r="H98" s="5">
        <v>910</v>
      </c>
      <c r="I98" s="1">
        <v>36</v>
      </c>
      <c r="J98" s="1">
        <v>1</v>
      </c>
      <c r="K98" s="1">
        <v>4</v>
      </c>
      <c r="M98" s="5">
        <v>910</v>
      </c>
      <c r="N98" s="1">
        <v>16.401501901960355</v>
      </c>
      <c r="O98" s="1">
        <v>4.8600934472114582E-2</v>
      </c>
      <c r="P98" s="1">
        <v>200</v>
      </c>
      <c r="R98" s="5">
        <v>910</v>
      </c>
      <c r="S98" s="1">
        <v>3.4677086083333686</v>
      </c>
      <c r="T98" s="1">
        <v>0.74428553668931985</v>
      </c>
      <c r="U98" s="1">
        <v>3</v>
      </c>
      <c r="W98" s="5">
        <v>910</v>
      </c>
      <c r="X98" s="1">
        <v>13.46875</v>
      </c>
      <c r="Y98" s="1">
        <v>21.8515625</v>
      </c>
      <c r="Z98" s="1">
        <v>6.4</v>
      </c>
      <c r="AB98" s="5">
        <v>910</v>
      </c>
      <c r="AC98" s="1">
        <v>2788.1810335117393</v>
      </c>
      <c r="AD98" s="1">
        <v>263.72036317042802</v>
      </c>
      <c r="AE98" s="1">
        <v>1000</v>
      </c>
      <c r="AG98" s="5">
        <v>910</v>
      </c>
      <c r="AH98" s="1">
        <v>38.696715540812434</v>
      </c>
      <c r="AI98" s="1">
        <v>27.025832468384543</v>
      </c>
      <c r="AJ98" s="1">
        <v>80</v>
      </c>
      <c r="AL98" s="5">
        <v>910</v>
      </c>
      <c r="AM98" s="1">
        <v>230.11557133973079</v>
      </c>
      <c r="AN98" s="1">
        <v>0.10721007745540378</v>
      </c>
      <c r="AO98" s="1">
        <v>900</v>
      </c>
    </row>
    <row r="99" spans="3:41" x14ac:dyDescent="0.25">
      <c r="C99" s="5">
        <v>920</v>
      </c>
      <c r="D99" s="1">
        <v>100</v>
      </c>
      <c r="E99" s="1">
        <v>53.38666801099523</v>
      </c>
      <c r="F99" s="1">
        <v>80</v>
      </c>
      <c r="H99" s="5">
        <v>920</v>
      </c>
      <c r="I99" s="1">
        <v>25</v>
      </c>
      <c r="J99" s="1">
        <v>1</v>
      </c>
      <c r="K99" s="1">
        <v>4</v>
      </c>
      <c r="M99" s="5">
        <v>920</v>
      </c>
      <c r="N99" s="1">
        <v>14.844060097734417</v>
      </c>
      <c r="O99" s="1">
        <v>6.0153645044283832E-2</v>
      </c>
      <c r="P99" s="1">
        <v>200</v>
      </c>
      <c r="R99" s="5">
        <v>920</v>
      </c>
      <c r="S99" s="1">
        <v>6.1938991823838965</v>
      </c>
      <c r="T99" s="1">
        <v>0.68714339791390089</v>
      </c>
      <c r="U99" s="1">
        <v>3</v>
      </c>
      <c r="W99" s="5">
        <v>920</v>
      </c>
      <c r="X99" s="1">
        <v>11.744140625</v>
      </c>
      <c r="Y99" s="1">
        <v>21.8505859375</v>
      </c>
      <c r="Z99" s="1">
        <v>6.4</v>
      </c>
      <c r="AB99" s="5">
        <v>920</v>
      </c>
      <c r="AC99" s="1">
        <v>2886.6987454694713</v>
      </c>
      <c r="AD99" s="1">
        <v>569.30595056943662</v>
      </c>
      <c r="AE99" s="1">
        <v>1000</v>
      </c>
      <c r="AG99" s="5">
        <v>920</v>
      </c>
      <c r="AH99" s="1">
        <v>39.533100217441181</v>
      </c>
      <c r="AI99" s="1">
        <v>27.022977287963663</v>
      </c>
      <c r="AJ99" s="1">
        <v>80</v>
      </c>
      <c r="AL99" s="5">
        <v>920</v>
      </c>
      <c r="AM99" s="1">
        <v>216.87803862707545</v>
      </c>
      <c r="AN99" s="1">
        <v>9.0750900540777196E-2</v>
      </c>
      <c r="AO99" s="1">
        <v>900</v>
      </c>
    </row>
    <row r="100" spans="3:41" x14ac:dyDescent="0.25">
      <c r="C100" s="5">
        <v>930</v>
      </c>
      <c r="D100" s="1">
        <v>100</v>
      </c>
      <c r="E100" s="1">
        <v>59.238170723540165</v>
      </c>
      <c r="F100" s="1">
        <v>80</v>
      </c>
      <c r="H100" s="5">
        <v>930</v>
      </c>
      <c r="I100" s="1">
        <v>25</v>
      </c>
      <c r="J100" s="1">
        <v>1</v>
      </c>
      <c r="K100" s="1">
        <v>4</v>
      </c>
      <c r="M100" s="5">
        <v>930</v>
      </c>
      <c r="N100" s="1">
        <v>11.802662225765141</v>
      </c>
      <c r="O100" s="1">
        <v>5.2155418159821713E-2</v>
      </c>
      <c r="P100" s="1">
        <v>200</v>
      </c>
      <c r="R100" s="5">
        <v>930</v>
      </c>
      <c r="S100" s="1">
        <v>4.3313255452285642</v>
      </c>
      <c r="T100" s="1">
        <v>0.73582060990283038</v>
      </c>
      <c r="U100" s="1">
        <v>3</v>
      </c>
      <c r="W100" s="5">
        <v>930</v>
      </c>
      <c r="X100" s="1">
        <v>12.37109375</v>
      </c>
      <c r="Y100" s="1">
        <v>21.8505859375</v>
      </c>
      <c r="Z100" s="1">
        <v>6.4</v>
      </c>
      <c r="AB100" s="5">
        <v>930</v>
      </c>
      <c r="AC100" s="1">
        <v>2858.7213722901142</v>
      </c>
      <c r="AD100" s="1">
        <v>812.01334165016476</v>
      </c>
      <c r="AE100" s="1">
        <v>1000</v>
      </c>
      <c r="AG100" s="5">
        <v>930</v>
      </c>
      <c r="AH100" s="1">
        <v>39.422612273329385</v>
      </c>
      <c r="AI100" s="1">
        <v>27.043821893249277</v>
      </c>
      <c r="AJ100" s="1">
        <v>80</v>
      </c>
      <c r="AL100" s="5">
        <v>930</v>
      </c>
      <c r="AM100" s="1">
        <v>218.21804784565512</v>
      </c>
      <c r="AN100" s="1">
        <v>9.460589433347763E-2</v>
      </c>
      <c r="AO100" s="1">
        <v>900</v>
      </c>
    </row>
    <row r="101" spans="3:41" x14ac:dyDescent="0.25">
      <c r="C101" s="5">
        <v>940</v>
      </c>
      <c r="D101" s="1">
        <v>100</v>
      </c>
      <c r="E101" s="1">
        <v>14.784790674829917</v>
      </c>
      <c r="F101" s="1">
        <v>80</v>
      </c>
      <c r="H101" s="5">
        <v>940</v>
      </c>
      <c r="I101" s="1">
        <v>30</v>
      </c>
      <c r="J101" s="1">
        <v>1</v>
      </c>
      <c r="K101" s="1">
        <v>4</v>
      </c>
      <c r="M101" s="5">
        <v>940</v>
      </c>
      <c r="N101" s="1">
        <v>12.927597761391116</v>
      </c>
      <c r="O101" s="1">
        <v>4.3038578946864713E-2</v>
      </c>
      <c r="P101" s="1">
        <v>200</v>
      </c>
      <c r="R101" s="5">
        <v>940</v>
      </c>
      <c r="S101" s="1">
        <v>4.7094343206948652</v>
      </c>
      <c r="T101" s="1">
        <v>0.66949139521117518</v>
      </c>
      <c r="U101" s="1">
        <v>3</v>
      </c>
      <c r="W101" s="5">
        <v>940</v>
      </c>
      <c r="X101" s="1">
        <v>12.2060546875</v>
      </c>
      <c r="Y101" s="1">
        <v>21.8505859375</v>
      </c>
      <c r="Z101" s="1">
        <v>6.4</v>
      </c>
      <c r="AB101" s="5">
        <v>940</v>
      </c>
      <c r="AC101" s="1">
        <v>3474.7397522052561</v>
      </c>
      <c r="AD101" s="1">
        <v>882.03885279913413</v>
      </c>
      <c r="AE101" s="1">
        <v>1000</v>
      </c>
      <c r="AG101" s="5">
        <v>940</v>
      </c>
      <c r="AH101" s="1">
        <v>39.831452238730975</v>
      </c>
      <c r="AI101" s="1">
        <v>27.045079603205025</v>
      </c>
      <c r="AJ101" s="1">
        <v>80</v>
      </c>
      <c r="AL101" s="5">
        <v>940</v>
      </c>
      <c r="AM101" s="1">
        <v>244.96615718000868</v>
      </c>
      <c r="AN101" s="1">
        <v>8.587212113903632E-2</v>
      </c>
      <c r="AO101" s="1">
        <v>900</v>
      </c>
    </row>
    <row r="102" spans="3:41" x14ac:dyDescent="0.25">
      <c r="C102" s="5">
        <v>950</v>
      </c>
      <c r="D102" s="1">
        <v>100</v>
      </c>
      <c r="E102" s="1">
        <v>33.212171944358715</v>
      </c>
      <c r="F102" s="1">
        <v>80</v>
      </c>
      <c r="H102" s="5">
        <v>950</v>
      </c>
      <c r="I102" s="1">
        <v>17</v>
      </c>
      <c r="J102" s="1">
        <v>5</v>
      </c>
      <c r="K102" s="1">
        <v>4</v>
      </c>
      <c r="M102" s="5">
        <v>950</v>
      </c>
      <c r="N102" s="1">
        <v>12.455502945374233</v>
      </c>
      <c r="O102" s="1">
        <v>5.4628999520635498E-2</v>
      </c>
      <c r="P102" s="1">
        <v>200</v>
      </c>
      <c r="R102" s="5">
        <v>950</v>
      </c>
      <c r="S102" s="1">
        <v>6.1202615511152763</v>
      </c>
      <c r="T102" s="1">
        <v>0.78591603988381642</v>
      </c>
      <c r="U102" s="1">
        <v>3</v>
      </c>
      <c r="W102" s="5">
        <v>950</v>
      </c>
      <c r="X102" s="1">
        <v>13.5078125</v>
      </c>
      <c r="Y102" s="1">
        <v>21.8505859375</v>
      </c>
      <c r="Z102" s="1">
        <v>6.4</v>
      </c>
      <c r="AB102" s="5">
        <v>950</v>
      </c>
      <c r="AC102" s="1">
        <v>2801.9095531442072</v>
      </c>
      <c r="AD102" s="1">
        <v>1927.4355775984379</v>
      </c>
      <c r="AE102" s="1">
        <v>1000</v>
      </c>
      <c r="AG102" s="5">
        <v>950</v>
      </c>
      <c r="AH102" s="1">
        <v>38.179742116512919</v>
      </c>
      <c r="AI102" s="1">
        <v>27.032538267911654</v>
      </c>
      <c r="AJ102" s="1">
        <v>80</v>
      </c>
      <c r="AL102" s="5">
        <v>950</v>
      </c>
      <c r="AM102" s="1">
        <v>249.74772789118779</v>
      </c>
      <c r="AN102" s="1">
        <v>0.11441590788792461</v>
      </c>
      <c r="AO102" s="1">
        <v>900</v>
      </c>
    </row>
    <row r="103" spans="3:41" x14ac:dyDescent="0.25">
      <c r="C103" s="5">
        <v>960</v>
      </c>
      <c r="D103" s="1">
        <v>100</v>
      </c>
      <c r="E103" s="1">
        <v>33.899687284030691</v>
      </c>
      <c r="F103" s="1">
        <v>80</v>
      </c>
      <c r="H103" s="5">
        <v>960</v>
      </c>
      <c r="I103" s="1">
        <v>38</v>
      </c>
      <c r="J103" s="1">
        <v>5</v>
      </c>
      <c r="K103" s="1">
        <v>4</v>
      </c>
      <c r="M103" s="5">
        <v>960</v>
      </c>
      <c r="N103" s="1">
        <v>16.258819181090146</v>
      </c>
      <c r="O103" s="1">
        <v>6.5879696980533295E-2</v>
      </c>
      <c r="P103" s="1">
        <v>200</v>
      </c>
      <c r="R103" s="5">
        <v>960</v>
      </c>
      <c r="S103" s="1">
        <v>4.0071428543287393</v>
      </c>
      <c r="T103" s="1">
        <v>1.4844823997810164</v>
      </c>
      <c r="U103" s="1">
        <v>3</v>
      </c>
      <c r="W103" s="5">
        <v>960</v>
      </c>
      <c r="X103" s="1">
        <v>12.73046875</v>
      </c>
      <c r="Y103" s="1">
        <v>21.849609375</v>
      </c>
      <c r="Z103" s="1">
        <v>6.4</v>
      </c>
      <c r="AB103" s="5">
        <v>960</v>
      </c>
      <c r="AC103" s="1">
        <v>3914.1269004882051</v>
      </c>
      <c r="AD103" s="1">
        <v>955.25418862304105</v>
      </c>
      <c r="AE103" s="1">
        <v>1000</v>
      </c>
      <c r="AG103" s="5">
        <v>960</v>
      </c>
      <c r="AH103" s="1">
        <v>39.919372889122045</v>
      </c>
      <c r="AI103" s="1">
        <v>27.039405006627415</v>
      </c>
      <c r="AJ103" s="1">
        <v>80</v>
      </c>
      <c r="AL103" s="5">
        <v>960</v>
      </c>
      <c r="AM103" s="1">
        <v>228.00037995302176</v>
      </c>
      <c r="AN103" s="1">
        <v>9.8901170464278765E-2</v>
      </c>
      <c r="AO103" s="1">
        <v>900</v>
      </c>
    </row>
    <row r="104" spans="3:41" x14ac:dyDescent="0.25">
      <c r="C104" s="5">
        <v>970</v>
      </c>
      <c r="D104" s="1">
        <v>100</v>
      </c>
      <c r="E104" s="1">
        <v>42.078560809579237</v>
      </c>
      <c r="F104" s="1">
        <v>80</v>
      </c>
      <c r="H104" s="5">
        <v>970</v>
      </c>
      <c r="I104" s="1">
        <v>18</v>
      </c>
      <c r="J104" s="1">
        <v>1</v>
      </c>
      <c r="K104" s="1">
        <v>4</v>
      </c>
      <c r="M104" s="5">
        <v>970</v>
      </c>
      <c r="N104" s="1">
        <v>15.223009015788344</v>
      </c>
      <c r="O104" s="1">
        <v>4.5425539088387257E-2</v>
      </c>
      <c r="P104" s="1">
        <v>200</v>
      </c>
      <c r="R104" s="5">
        <v>970</v>
      </c>
      <c r="S104" s="1">
        <v>4.829333057693086</v>
      </c>
      <c r="T104" s="1">
        <v>0.86399994040210892</v>
      </c>
      <c r="U104" s="1">
        <v>3</v>
      </c>
      <c r="W104" s="5">
        <v>970</v>
      </c>
      <c r="X104" s="1">
        <v>12.4541015625</v>
      </c>
      <c r="Y104" s="1">
        <v>21.8505859375</v>
      </c>
      <c r="Z104" s="1">
        <v>6.4</v>
      </c>
      <c r="AB104" s="5">
        <v>970</v>
      </c>
      <c r="AC104" s="1">
        <v>3881.6418743486647</v>
      </c>
      <c r="AD104" s="1">
        <v>849.98293725369228</v>
      </c>
      <c r="AE104" s="1">
        <v>1000</v>
      </c>
      <c r="AG104" s="5">
        <v>970</v>
      </c>
      <c r="AH104" s="1">
        <v>41.253436132740752</v>
      </c>
      <c r="AI104" s="1">
        <v>27.047100284129193</v>
      </c>
      <c r="AJ104" s="1">
        <v>80</v>
      </c>
      <c r="AL104" s="5">
        <v>970</v>
      </c>
      <c r="AM104" s="1">
        <v>205.53870966776662</v>
      </c>
      <c r="AN104" s="1">
        <v>8.8807621532340675E-2</v>
      </c>
      <c r="AO104" s="1">
        <v>900</v>
      </c>
    </row>
    <row r="105" spans="3:41" x14ac:dyDescent="0.25">
      <c r="C105" s="5">
        <v>980</v>
      </c>
      <c r="D105" s="1">
        <v>100</v>
      </c>
      <c r="E105" s="1">
        <v>28.627852416593957</v>
      </c>
      <c r="F105" s="1">
        <v>80</v>
      </c>
      <c r="H105" s="5">
        <v>980</v>
      </c>
      <c r="I105" s="1">
        <v>24</v>
      </c>
      <c r="J105" s="1">
        <v>5</v>
      </c>
      <c r="K105" s="1">
        <v>4</v>
      </c>
      <c r="M105" s="5">
        <v>980</v>
      </c>
      <c r="N105" s="1">
        <v>16.15887664433783</v>
      </c>
      <c r="O105" s="1">
        <v>4.3383662713411049E-2</v>
      </c>
      <c r="P105" s="1">
        <v>200</v>
      </c>
      <c r="R105" s="5">
        <v>980</v>
      </c>
      <c r="S105" s="1">
        <v>4.7507894086215456</v>
      </c>
      <c r="T105" s="1">
        <v>0.73571800725670833</v>
      </c>
      <c r="U105" s="1">
        <v>3</v>
      </c>
      <c r="W105" s="5">
        <v>980</v>
      </c>
      <c r="X105" s="1">
        <v>13.3642578125</v>
      </c>
      <c r="Y105" s="1">
        <v>21.8505859375</v>
      </c>
      <c r="Z105" s="1">
        <v>6.4</v>
      </c>
      <c r="AB105" s="5">
        <v>980</v>
      </c>
      <c r="AC105" s="1">
        <v>4001.2442455449159</v>
      </c>
      <c r="AD105" s="1">
        <v>889.43395246481305</v>
      </c>
      <c r="AE105" s="1">
        <v>1000</v>
      </c>
      <c r="AG105" s="5">
        <v>980</v>
      </c>
      <c r="AH105" s="1">
        <v>38.505745927440962</v>
      </c>
      <c r="AI105" s="1">
        <v>27.0305056655661</v>
      </c>
      <c r="AJ105" s="1">
        <v>80</v>
      </c>
      <c r="AL105" s="5">
        <v>980</v>
      </c>
      <c r="AM105" s="1">
        <v>224.19067594301518</v>
      </c>
      <c r="AN105" s="1">
        <v>8.5990620806060319E-2</v>
      </c>
      <c r="AO105" s="1">
        <v>900</v>
      </c>
    </row>
    <row r="106" spans="3:41" x14ac:dyDescent="0.25">
      <c r="C106" s="5">
        <v>990</v>
      </c>
      <c r="D106" s="1">
        <v>100</v>
      </c>
      <c r="E106" s="1">
        <v>34.871397217336494</v>
      </c>
      <c r="F106" s="1">
        <v>80</v>
      </c>
      <c r="H106" s="5">
        <v>990</v>
      </c>
      <c r="I106" s="1">
        <v>20</v>
      </c>
      <c r="J106" s="1">
        <v>1</v>
      </c>
      <c r="K106" s="1">
        <v>4</v>
      </c>
      <c r="M106" s="5">
        <v>990</v>
      </c>
      <c r="N106" s="1">
        <v>16.020609826770258</v>
      </c>
      <c r="O106" s="1">
        <v>6.7391601127498368E-2</v>
      </c>
      <c r="P106" s="1">
        <v>200</v>
      </c>
      <c r="R106" s="5">
        <v>990</v>
      </c>
      <c r="S106" s="1">
        <v>6.0368031032749325</v>
      </c>
      <c r="T106" s="1">
        <v>4.439286278004607</v>
      </c>
      <c r="U106" s="1">
        <v>3</v>
      </c>
      <c r="W106" s="5">
        <v>990</v>
      </c>
      <c r="X106" s="1">
        <v>12.7744140625</v>
      </c>
      <c r="Y106" s="1">
        <v>21.8505859375</v>
      </c>
      <c r="Z106" s="1">
        <v>6.4</v>
      </c>
      <c r="AB106" s="5">
        <v>990</v>
      </c>
      <c r="AC106" s="1">
        <v>4503.2654469205272</v>
      </c>
      <c r="AD106" s="1">
        <v>1300.7776345059037</v>
      </c>
      <c r="AE106" s="1">
        <v>1000</v>
      </c>
      <c r="AG106" s="5">
        <v>990</v>
      </c>
      <c r="AH106" s="1">
        <v>39.579188520412281</v>
      </c>
      <c r="AI106" s="1">
        <v>27.022506391819089</v>
      </c>
      <c r="AJ106" s="1">
        <v>80</v>
      </c>
      <c r="AL106" s="5">
        <v>990</v>
      </c>
      <c r="AM106" s="1">
        <v>195.95805042299469</v>
      </c>
      <c r="AN106" s="1">
        <v>8.9563950536316883E-2</v>
      </c>
      <c r="AO106" s="1">
        <v>900</v>
      </c>
    </row>
    <row r="107" spans="3:41" x14ac:dyDescent="0.25">
      <c r="C107" s="5">
        <v>1000</v>
      </c>
      <c r="D107" s="1">
        <v>100</v>
      </c>
      <c r="E107" s="1">
        <v>42.348564210159211</v>
      </c>
      <c r="F107" s="1">
        <v>80</v>
      </c>
      <c r="H107" s="5">
        <v>1000</v>
      </c>
      <c r="I107" s="1">
        <v>24</v>
      </c>
      <c r="J107" s="1">
        <v>1</v>
      </c>
      <c r="K107" s="1">
        <v>4</v>
      </c>
      <c r="M107" s="5">
        <v>1000</v>
      </c>
      <c r="N107" s="1">
        <v>13.94935774846941</v>
      </c>
      <c r="O107" s="1">
        <v>0.48390710100460671</v>
      </c>
      <c r="P107" s="1">
        <v>200</v>
      </c>
      <c r="R107" s="5">
        <v>1000</v>
      </c>
      <c r="S107" s="1">
        <v>10.024489773113052</v>
      </c>
      <c r="T107" s="1">
        <v>1.3750001746031968</v>
      </c>
      <c r="U107" s="1">
        <v>3</v>
      </c>
      <c r="W107" s="5">
        <v>1000</v>
      </c>
      <c r="X107" s="1">
        <v>11.7158203125</v>
      </c>
      <c r="Y107" s="1">
        <v>21.8505859375</v>
      </c>
      <c r="Z107" s="1">
        <v>6.4</v>
      </c>
      <c r="AB107" s="5">
        <v>1000</v>
      </c>
      <c r="AC107" s="1">
        <v>3996.1964224805897</v>
      </c>
      <c r="AD107" s="1">
        <v>122.20967355685639</v>
      </c>
      <c r="AE107" s="1">
        <v>1000</v>
      </c>
      <c r="AG107" s="5">
        <v>1000</v>
      </c>
      <c r="AH107" s="1">
        <v>40.12085721620808</v>
      </c>
      <c r="AI107" s="1">
        <v>27.010829359575876</v>
      </c>
      <c r="AJ107" s="1">
        <v>80</v>
      </c>
      <c r="AL107" s="5">
        <v>1000</v>
      </c>
      <c r="AM107" s="1">
        <v>230.02869150987885</v>
      </c>
      <c r="AN107" s="1">
        <v>9.4747963536360891E-2</v>
      </c>
      <c r="AO107" s="1">
        <v>900</v>
      </c>
    </row>
    <row r="108" spans="3:41" x14ac:dyDescent="0.25">
      <c r="C108" s="5">
        <v>1010</v>
      </c>
      <c r="D108" s="1">
        <v>100</v>
      </c>
      <c r="E108" s="1">
        <v>13.948055194480546</v>
      </c>
      <c r="F108" s="1">
        <v>80</v>
      </c>
      <c r="H108" s="5">
        <v>1010</v>
      </c>
      <c r="I108" s="1">
        <v>20</v>
      </c>
      <c r="J108" s="1">
        <v>0</v>
      </c>
      <c r="K108" s="1">
        <v>4</v>
      </c>
      <c r="M108" s="5">
        <v>1010</v>
      </c>
      <c r="N108" s="1">
        <v>16.892235868233914</v>
      </c>
      <c r="O108" s="1">
        <v>4.6333743291110265E-2</v>
      </c>
      <c r="P108" s="1">
        <v>200</v>
      </c>
      <c r="R108" s="5">
        <v>1010</v>
      </c>
      <c r="S108" s="1">
        <v>11.559677299948781</v>
      </c>
      <c r="T108" s="1">
        <v>1.304285879909318</v>
      </c>
      <c r="U108" s="1">
        <v>3</v>
      </c>
      <c r="W108" s="5">
        <v>1010</v>
      </c>
      <c r="X108" s="1">
        <v>12.494140625</v>
      </c>
      <c r="Y108" s="1">
        <v>21.849609375</v>
      </c>
      <c r="Z108" s="1">
        <v>6.4</v>
      </c>
      <c r="AB108" s="5">
        <v>1010</v>
      </c>
      <c r="AC108" s="1">
        <v>3729.3405112837195</v>
      </c>
      <c r="AD108" s="1">
        <v>869.61988019093849</v>
      </c>
      <c r="AE108" s="1">
        <v>1000</v>
      </c>
      <c r="AG108" s="5">
        <v>1010</v>
      </c>
      <c r="AH108" s="1">
        <v>41.74803300642548</v>
      </c>
      <c r="AI108" s="1">
        <v>27.005273977212084</v>
      </c>
      <c r="AJ108" s="1">
        <v>80</v>
      </c>
      <c r="AL108" s="5">
        <v>1010</v>
      </c>
      <c r="AM108" s="1">
        <v>216.69046999533597</v>
      </c>
      <c r="AN108" s="1">
        <v>0.10163682816963265</v>
      </c>
      <c r="AO108" s="1">
        <v>900</v>
      </c>
    </row>
    <row r="109" spans="3:41" x14ac:dyDescent="0.25">
      <c r="C109" s="5">
        <v>1020</v>
      </c>
      <c r="D109" s="1">
        <v>100</v>
      </c>
      <c r="E109" s="1">
        <v>35.439401785613256</v>
      </c>
      <c r="F109" s="1">
        <v>80</v>
      </c>
      <c r="H109" s="5">
        <v>1020</v>
      </c>
      <c r="I109" s="1">
        <v>19</v>
      </c>
      <c r="J109" s="1">
        <v>5</v>
      </c>
      <c r="K109" s="1">
        <v>4</v>
      </c>
      <c r="M109" s="5">
        <v>1020</v>
      </c>
      <c r="N109" s="1">
        <v>16.584936987249932</v>
      </c>
      <c r="O109" s="1">
        <v>6.4799870431577269E-2</v>
      </c>
      <c r="P109" s="1">
        <v>200</v>
      </c>
      <c r="R109" s="5">
        <v>1020</v>
      </c>
      <c r="S109" s="1">
        <v>7.5454259243503152</v>
      </c>
      <c r="T109" s="1">
        <v>2.4484366204363961</v>
      </c>
      <c r="U109" s="1">
        <v>3</v>
      </c>
      <c r="W109" s="5">
        <v>1020</v>
      </c>
      <c r="X109" s="1">
        <v>12.474609375</v>
      </c>
      <c r="Y109" s="1">
        <v>21.849609375</v>
      </c>
      <c r="Z109" s="1">
        <v>6.4</v>
      </c>
      <c r="AB109" s="5">
        <v>1020</v>
      </c>
      <c r="AC109" s="1">
        <v>4130.5351726562076</v>
      </c>
      <c r="AD109" s="1">
        <v>143.65507363530085</v>
      </c>
      <c r="AE109" s="1">
        <v>1000</v>
      </c>
      <c r="AG109" s="5">
        <v>1020</v>
      </c>
      <c r="AH109" s="1">
        <v>38.281366466920886</v>
      </c>
      <c r="AI109" s="1">
        <v>27.005113038023431</v>
      </c>
      <c r="AJ109" s="1">
        <v>80</v>
      </c>
      <c r="AL109" s="5">
        <v>1020</v>
      </c>
      <c r="AM109" s="1">
        <v>211.55756792066009</v>
      </c>
      <c r="AN109" s="1">
        <v>0.10017139364826241</v>
      </c>
      <c r="AO109" s="1">
        <v>900</v>
      </c>
    </row>
    <row r="110" spans="3:41" x14ac:dyDescent="0.25">
      <c r="C110" s="5">
        <v>1030</v>
      </c>
      <c r="D110" s="1">
        <v>100</v>
      </c>
      <c r="E110" s="1">
        <v>15.214053727605958</v>
      </c>
      <c r="F110" s="1">
        <v>80</v>
      </c>
      <c r="H110" s="5">
        <v>1030</v>
      </c>
      <c r="I110" s="1">
        <v>35</v>
      </c>
      <c r="J110" s="1">
        <v>2</v>
      </c>
      <c r="K110" s="1">
        <v>4</v>
      </c>
      <c r="M110" s="5">
        <v>1030</v>
      </c>
      <c r="N110" s="1">
        <v>13.399027189733612</v>
      </c>
      <c r="O110" s="1">
        <v>4.9953916162604826E-2</v>
      </c>
      <c r="P110" s="1">
        <v>200</v>
      </c>
      <c r="R110" s="5">
        <v>1030</v>
      </c>
      <c r="S110" s="1">
        <v>6.540140960160981</v>
      </c>
      <c r="T110" s="1">
        <v>3.3047629291006588</v>
      </c>
      <c r="U110" s="1">
        <v>3</v>
      </c>
      <c r="W110" s="5">
        <v>1030</v>
      </c>
      <c r="X110" s="1">
        <v>11.2255859375</v>
      </c>
      <c r="Y110" s="1">
        <v>21.849609375</v>
      </c>
      <c r="Z110" s="1">
        <v>6.4</v>
      </c>
      <c r="AB110" s="5">
        <v>1030</v>
      </c>
      <c r="AC110" s="1">
        <v>3841.1175681284044</v>
      </c>
      <c r="AD110" s="1">
        <v>1319.4063109335132</v>
      </c>
      <c r="AE110" s="1">
        <v>1000</v>
      </c>
      <c r="AG110" s="5">
        <v>1030</v>
      </c>
      <c r="AH110" s="1">
        <v>39.928576243983322</v>
      </c>
      <c r="AI110" s="1">
        <v>27.00471963111784</v>
      </c>
      <c r="AJ110" s="1">
        <v>80</v>
      </c>
      <c r="AL110" s="5">
        <v>1030</v>
      </c>
      <c r="AM110" s="1">
        <v>197.63284121666504</v>
      </c>
      <c r="AN110" s="1">
        <v>9.0762693264862526E-2</v>
      </c>
      <c r="AO110" s="1">
        <v>900</v>
      </c>
    </row>
    <row r="111" spans="3:41" x14ac:dyDescent="0.25">
      <c r="C111" s="5">
        <v>1040</v>
      </c>
      <c r="D111" s="1">
        <v>100</v>
      </c>
      <c r="E111" s="1">
        <v>29.080961065015298</v>
      </c>
      <c r="F111" s="1">
        <v>80</v>
      </c>
      <c r="H111" s="5">
        <v>1040</v>
      </c>
      <c r="I111" s="1">
        <v>26</v>
      </c>
      <c r="J111" s="1">
        <v>1</v>
      </c>
      <c r="K111" s="1">
        <v>4</v>
      </c>
      <c r="M111" s="5">
        <v>1040</v>
      </c>
      <c r="N111" s="1">
        <v>15.134737912352728</v>
      </c>
      <c r="O111" s="1">
        <v>4.2082823463211717E-2</v>
      </c>
      <c r="P111" s="1">
        <v>200</v>
      </c>
      <c r="R111" s="5">
        <v>1040</v>
      </c>
      <c r="S111" s="1">
        <v>8.800000249866935</v>
      </c>
      <c r="T111" s="1">
        <v>1.3188401950770159</v>
      </c>
      <c r="U111" s="1">
        <v>3</v>
      </c>
      <c r="W111" s="5">
        <v>1040</v>
      </c>
      <c r="X111" s="1">
        <v>11.4013671875</v>
      </c>
      <c r="Y111" s="1">
        <v>21.8505859375</v>
      </c>
      <c r="Z111" s="1">
        <v>6.4</v>
      </c>
      <c r="AB111" s="5">
        <v>1040</v>
      </c>
      <c r="AC111" s="1">
        <v>4724.9663148512545</v>
      </c>
      <c r="AD111" s="1">
        <v>1063.5446602835461</v>
      </c>
      <c r="AE111" s="1">
        <v>1000</v>
      </c>
      <c r="AG111" s="5">
        <v>1040</v>
      </c>
      <c r="AH111" s="1">
        <v>40.727986561671329</v>
      </c>
      <c r="AI111" s="1">
        <v>27.008600053777531</v>
      </c>
      <c r="AJ111" s="1">
        <v>80</v>
      </c>
      <c r="AL111" s="5">
        <v>1040</v>
      </c>
      <c r="AM111" s="1">
        <v>226.7997465747375</v>
      </c>
      <c r="AN111" s="1">
        <v>9.8884545751050781E-2</v>
      </c>
      <c r="AO111" s="1">
        <v>900</v>
      </c>
    </row>
    <row r="112" spans="3:41" x14ac:dyDescent="0.25">
      <c r="C112" s="5">
        <v>1050</v>
      </c>
      <c r="D112" s="1">
        <v>100</v>
      </c>
      <c r="E112" s="1">
        <v>38.937315991408205</v>
      </c>
      <c r="F112" s="1">
        <v>80</v>
      </c>
      <c r="H112" s="5">
        <v>1050</v>
      </c>
      <c r="I112" s="1">
        <v>25</v>
      </c>
      <c r="J112" s="1">
        <v>2</v>
      </c>
      <c r="K112" s="1">
        <v>4</v>
      </c>
      <c r="M112" s="5">
        <v>1050</v>
      </c>
      <c r="N112" s="1">
        <v>15.670998164997744</v>
      </c>
      <c r="O112" s="1">
        <v>5.7676342079225874E-2</v>
      </c>
      <c r="P112" s="1">
        <v>200</v>
      </c>
      <c r="R112" s="5">
        <v>1050</v>
      </c>
      <c r="S112" s="1">
        <v>7.9148146440916891</v>
      </c>
      <c r="T112" s="1">
        <v>1.9526316598162172</v>
      </c>
      <c r="U112" s="1">
        <v>3</v>
      </c>
      <c r="W112" s="5">
        <v>1050</v>
      </c>
      <c r="X112" s="1">
        <v>12.0888671875</v>
      </c>
      <c r="Y112" s="1">
        <v>21.849609375</v>
      </c>
      <c r="Z112" s="1">
        <v>6.4</v>
      </c>
      <c r="AB112" s="5">
        <v>1050</v>
      </c>
      <c r="AC112" s="1">
        <v>4100.502343030289</v>
      </c>
      <c r="AD112" s="1">
        <v>179.07772646970932</v>
      </c>
      <c r="AE112" s="1">
        <v>1000</v>
      </c>
      <c r="AG112" s="5">
        <v>1050</v>
      </c>
      <c r="AH112" s="1">
        <v>39.72460629579809</v>
      </c>
      <c r="AI112" s="1">
        <v>27.016277449147243</v>
      </c>
      <c r="AJ112" s="1">
        <v>80</v>
      </c>
      <c r="AL112" s="5">
        <v>1050</v>
      </c>
      <c r="AM112" s="1">
        <v>206.63853905257679</v>
      </c>
      <c r="AN112" s="1">
        <v>0.11536351928358225</v>
      </c>
      <c r="AO112" s="1">
        <v>900</v>
      </c>
    </row>
    <row r="113" spans="3:41" x14ac:dyDescent="0.25">
      <c r="C113" s="5">
        <v>1060</v>
      </c>
      <c r="D113" s="1">
        <v>100</v>
      </c>
      <c r="E113" s="1">
        <v>14.385522625782931</v>
      </c>
      <c r="F113" s="1">
        <v>80</v>
      </c>
      <c r="H113" s="5">
        <v>1060</v>
      </c>
      <c r="I113" s="1">
        <v>32</v>
      </c>
      <c r="J113" s="1">
        <v>1</v>
      </c>
      <c r="K113" s="1">
        <v>4</v>
      </c>
      <c r="M113" s="5">
        <v>1060</v>
      </c>
      <c r="N113" s="1">
        <v>12.675150547912979</v>
      </c>
      <c r="O113" s="1">
        <v>4.6086119899913534E-2</v>
      </c>
      <c r="P113" s="1">
        <v>200</v>
      </c>
      <c r="R113" s="5">
        <v>1060</v>
      </c>
      <c r="S113" s="1">
        <v>7.430697554876323</v>
      </c>
      <c r="T113" s="1">
        <v>1.9000087068794125</v>
      </c>
      <c r="U113" s="1">
        <v>3</v>
      </c>
      <c r="W113" s="5">
        <v>1060</v>
      </c>
      <c r="X113" s="1">
        <v>11.458984375</v>
      </c>
      <c r="Y113" s="1">
        <v>21.849609375</v>
      </c>
      <c r="Z113" s="1">
        <v>6.4</v>
      </c>
      <c r="AB113" s="5">
        <v>1060</v>
      </c>
      <c r="AC113" s="1">
        <v>2088.2266972123102</v>
      </c>
      <c r="AD113" s="1">
        <v>912.20455313576929</v>
      </c>
      <c r="AE113" s="1">
        <v>1000</v>
      </c>
      <c r="AG113" s="5">
        <v>1060</v>
      </c>
      <c r="AH113" s="1">
        <v>37.093162092120458</v>
      </c>
      <c r="AI113" s="1">
        <v>27.013261329537713</v>
      </c>
      <c r="AJ113" s="1">
        <v>80</v>
      </c>
      <c r="AL113" s="5">
        <v>1060</v>
      </c>
      <c r="AM113" s="1">
        <v>250.87474350415442</v>
      </c>
      <c r="AN113" s="1">
        <v>9.587070564896101E-2</v>
      </c>
      <c r="AO113" s="1">
        <v>900</v>
      </c>
    </row>
    <row r="114" spans="3:41" x14ac:dyDescent="0.25">
      <c r="C114" s="5">
        <v>1070</v>
      </c>
      <c r="D114" s="1">
        <v>100</v>
      </c>
      <c r="E114" s="1">
        <v>36.740932751146246</v>
      </c>
      <c r="F114" s="1">
        <v>80</v>
      </c>
      <c r="H114" s="5">
        <v>1070</v>
      </c>
      <c r="I114" s="1">
        <v>21</v>
      </c>
      <c r="J114" s="1">
        <v>8</v>
      </c>
      <c r="K114" s="1">
        <v>4</v>
      </c>
      <c r="M114" s="5">
        <v>1070</v>
      </c>
      <c r="N114" s="1">
        <v>17.650060434024894</v>
      </c>
      <c r="O114" s="1">
        <v>0.23208463113325148</v>
      </c>
      <c r="P114" s="1">
        <v>200</v>
      </c>
      <c r="R114" s="5">
        <v>1070</v>
      </c>
      <c r="S114" s="1">
        <v>6.4375722276906098</v>
      </c>
      <c r="T114" s="1">
        <v>1.8024090259704713</v>
      </c>
      <c r="U114" s="1">
        <v>3</v>
      </c>
      <c r="W114" s="5">
        <v>1070</v>
      </c>
      <c r="X114" s="1">
        <v>11.3671875</v>
      </c>
      <c r="Y114" s="1">
        <v>21.849609375</v>
      </c>
      <c r="Z114" s="1">
        <v>6.4</v>
      </c>
      <c r="AB114" s="5">
        <v>1070</v>
      </c>
      <c r="AC114" s="1">
        <v>529.47909709774183</v>
      </c>
      <c r="AD114" s="1">
        <v>26.633334128810532</v>
      </c>
      <c r="AE114" s="1">
        <v>1000</v>
      </c>
      <c r="AG114" s="5">
        <v>1070</v>
      </c>
      <c r="AH114" s="1">
        <v>37.075232240162734</v>
      </c>
      <c r="AI114" s="1">
        <v>27.008749071544802</v>
      </c>
      <c r="AJ114" s="1">
        <v>80</v>
      </c>
      <c r="AL114" s="5">
        <v>1070</v>
      </c>
      <c r="AM114" s="1">
        <v>590.42869593615285</v>
      </c>
      <c r="AN114" s="1">
        <v>0.16457677974601348</v>
      </c>
      <c r="AO114" s="1">
        <v>900</v>
      </c>
    </row>
    <row r="115" spans="3:41" x14ac:dyDescent="0.25">
      <c r="C115" s="5">
        <v>1080</v>
      </c>
      <c r="D115" s="1">
        <v>100</v>
      </c>
      <c r="E115" s="1">
        <v>20.835455686484771</v>
      </c>
      <c r="F115" s="1">
        <v>80</v>
      </c>
      <c r="H115" s="5">
        <v>1080</v>
      </c>
      <c r="I115" s="1">
        <v>37</v>
      </c>
      <c r="J115" s="1">
        <v>0</v>
      </c>
      <c r="K115" s="1">
        <v>4</v>
      </c>
      <c r="M115" s="5">
        <v>1080</v>
      </c>
      <c r="N115" s="1">
        <v>33.2134659092847</v>
      </c>
      <c r="O115" s="1">
        <v>0.16507353190301122</v>
      </c>
      <c r="P115" s="1">
        <v>200</v>
      </c>
      <c r="R115" s="5">
        <v>1080</v>
      </c>
      <c r="S115" s="1">
        <v>8.7602039414749839</v>
      </c>
      <c r="T115" s="1">
        <v>7.1860217351766806</v>
      </c>
      <c r="U115" s="1">
        <v>3</v>
      </c>
      <c r="W115" s="5">
        <v>1080</v>
      </c>
      <c r="X115" s="1">
        <v>11.18359375</v>
      </c>
      <c r="Y115" s="1">
        <v>21.849609375</v>
      </c>
      <c r="Z115" s="1">
        <v>6.4</v>
      </c>
      <c r="AB115" s="5">
        <v>1080</v>
      </c>
      <c r="AC115" s="1">
        <v>1546.6818353778785</v>
      </c>
      <c r="AD115" s="1">
        <v>1587.8785870913061</v>
      </c>
      <c r="AE115" s="1">
        <v>1000</v>
      </c>
      <c r="AG115" s="5">
        <v>1080</v>
      </c>
      <c r="AH115" s="1">
        <v>37.098395606089497</v>
      </c>
      <c r="AI115" s="1">
        <v>27.043690757614076</v>
      </c>
      <c r="AJ115" s="1">
        <v>80</v>
      </c>
      <c r="AL115" s="5">
        <v>1080</v>
      </c>
      <c r="AM115" s="1">
        <v>446.48785071965506</v>
      </c>
      <c r="AN115" s="1">
        <v>0.19911110814835459</v>
      </c>
      <c r="AO115" s="1">
        <v>900</v>
      </c>
    </row>
    <row r="116" spans="3:41" x14ac:dyDescent="0.25">
      <c r="C116" s="5">
        <v>1090</v>
      </c>
      <c r="D116" s="1">
        <v>100</v>
      </c>
      <c r="E116" s="1">
        <v>31.940466805210534</v>
      </c>
      <c r="F116" s="1">
        <v>80</v>
      </c>
      <c r="H116" s="5">
        <v>1090</v>
      </c>
      <c r="I116" s="1">
        <v>26</v>
      </c>
      <c r="J116" s="1">
        <v>1</v>
      </c>
      <c r="K116" s="1">
        <v>4</v>
      </c>
      <c r="M116" s="5">
        <v>1090</v>
      </c>
      <c r="N116" s="1">
        <v>29.859601515358104</v>
      </c>
      <c r="O116" s="1">
        <v>0.15111318071613464</v>
      </c>
      <c r="P116" s="1">
        <v>200</v>
      </c>
      <c r="R116" s="5">
        <v>1090</v>
      </c>
      <c r="S116" s="1">
        <v>9.6161073962998476</v>
      </c>
      <c r="T116" s="1">
        <v>4.1055555477954133</v>
      </c>
      <c r="U116" s="1">
        <v>3</v>
      </c>
      <c r="W116" s="5">
        <v>1090</v>
      </c>
      <c r="X116" s="1">
        <v>11.11328125</v>
      </c>
      <c r="Y116" s="1">
        <v>21.849609375</v>
      </c>
      <c r="Z116" s="1">
        <v>6.4</v>
      </c>
      <c r="AB116" s="5">
        <v>1090</v>
      </c>
      <c r="AC116" s="1">
        <v>1146.6718849896777</v>
      </c>
      <c r="AD116" s="1">
        <v>53.382805699450721</v>
      </c>
      <c r="AE116" s="1">
        <v>1000</v>
      </c>
      <c r="AG116" s="5">
        <v>1090</v>
      </c>
      <c r="AH116" s="1">
        <v>37.080161757306698</v>
      </c>
      <c r="AI116" s="1">
        <v>27.038475135759654</v>
      </c>
      <c r="AJ116" s="1">
        <v>80</v>
      </c>
      <c r="AL116" s="5">
        <v>1090</v>
      </c>
      <c r="AM116" s="1">
        <v>422.98481657654747</v>
      </c>
      <c r="AN116" s="1">
        <v>0.14798744386155335</v>
      </c>
      <c r="AO116" s="1">
        <v>900</v>
      </c>
    </row>
    <row r="117" spans="3:41" x14ac:dyDescent="0.25">
      <c r="C117" s="5">
        <v>1100</v>
      </c>
      <c r="D117" s="1">
        <v>100</v>
      </c>
      <c r="E117" s="1">
        <v>44.345951732822741</v>
      </c>
      <c r="F117" s="1">
        <v>80</v>
      </c>
      <c r="H117" s="5">
        <v>1100</v>
      </c>
      <c r="I117" s="1">
        <v>27</v>
      </c>
      <c r="J117" s="1">
        <v>0</v>
      </c>
      <c r="K117" s="1">
        <v>4</v>
      </c>
      <c r="M117" s="5">
        <v>1100</v>
      </c>
      <c r="N117" s="1">
        <v>35.3315052008492</v>
      </c>
      <c r="O117" s="1">
        <v>0.15440687519502883</v>
      </c>
      <c r="P117" s="1">
        <v>200</v>
      </c>
      <c r="R117" s="5">
        <v>1100</v>
      </c>
      <c r="S117" s="1">
        <v>8.4020159414746303</v>
      </c>
      <c r="T117" s="1">
        <v>3.4625951810008178</v>
      </c>
      <c r="U117" s="1">
        <v>3</v>
      </c>
      <c r="W117" s="5">
        <v>1100</v>
      </c>
      <c r="X117" s="1">
        <v>11.12109375</v>
      </c>
      <c r="Y117" s="1">
        <v>21.849609375</v>
      </c>
      <c r="Z117" s="1">
        <v>6.4</v>
      </c>
      <c r="AB117" s="5">
        <v>1100</v>
      </c>
      <c r="AC117" s="1">
        <v>1415.4312755444962</v>
      </c>
      <c r="AD117" s="1">
        <v>582.04206567502035</v>
      </c>
      <c r="AE117" s="1">
        <v>1000</v>
      </c>
      <c r="AG117" s="5">
        <v>1100</v>
      </c>
      <c r="AH117" s="1">
        <v>37.101137538237289</v>
      </c>
      <c r="AI117" s="1">
        <v>27.034678163049637</v>
      </c>
      <c r="AJ117" s="1">
        <v>80</v>
      </c>
      <c r="AL117" s="5">
        <v>1100</v>
      </c>
      <c r="AM117" s="1">
        <v>456.45571439377579</v>
      </c>
      <c r="AN117" s="1">
        <v>0.19087100197451246</v>
      </c>
      <c r="AO117" s="1">
        <v>900</v>
      </c>
    </row>
    <row r="118" spans="3:41" x14ac:dyDescent="0.25">
      <c r="C118" s="5">
        <v>1110</v>
      </c>
      <c r="D118" s="1">
        <v>100</v>
      </c>
      <c r="E118" s="1">
        <v>21.188480204100323</v>
      </c>
      <c r="F118" s="1">
        <v>80</v>
      </c>
      <c r="H118" s="5">
        <v>1110</v>
      </c>
      <c r="I118" s="1">
        <v>24</v>
      </c>
      <c r="J118" s="1">
        <v>8</v>
      </c>
      <c r="K118" s="1">
        <v>4</v>
      </c>
      <c r="M118" s="5">
        <v>1110</v>
      </c>
      <c r="N118" s="1">
        <v>37.572687767263957</v>
      </c>
      <c r="O118" s="1">
        <v>0.18195686043940751</v>
      </c>
      <c r="P118" s="1">
        <v>200</v>
      </c>
      <c r="R118" s="5">
        <v>1110</v>
      </c>
      <c r="S118" s="1">
        <v>15.453674197271678</v>
      </c>
      <c r="T118" s="1">
        <v>6.5946566474251984</v>
      </c>
      <c r="U118" s="1">
        <v>3</v>
      </c>
      <c r="W118" s="5">
        <v>1110</v>
      </c>
      <c r="X118" s="1">
        <v>11.0810546875</v>
      </c>
      <c r="Y118" s="1">
        <v>21.849609375</v>
      </c>
      <c r="Z118" s="1">
        <v>6.4</v>
      </c>
      <c r="AB118" s="5">
        <v>1110</v>
      </c>
      <c r="AC118" s="1">
        <v>1541.6381369646017</v>
      </c>
      <c r="AD118" s="1">
        <v>108.99162045479041</v>
      </c>
      <c r="AE118" s="1">
        <v>1000</v>
      </c>
      <c r="AG118" s="5">
        <v>1110</v>
      </c>
      <c r="AH118" s="1">
        <v>37.100452055200336</v>
      </c>
      <c r="AI118" s="1">
        <v>27.02825251692499</v>
      </c>
      <c r="AJ118" s="1">
        <v>80</v>
      </c>
      <c r="AL118" s="5">
        <v>1110</v>
      </c>
      <c r="AM118" s="1">
        <v>436.46900648324328</v>
      </c>
      <c r="AN118" s="1">
        <v>0.16932470328686822</v>
      </c>
      <c r="AO118" s="1">
        <v>900</v>
      </c>
    </row>
    <row r="119" spans="3:41" x14ac:dyDescent="0.25">
      <c r="C119" s="5">
        <v>1120</v>
      </c>
      <c r="D119" s="1">
        <v>100</v>
      </c>
      <c r="E119" s="1">
        <v>48.448044359859907</v>
      </c>
      <c r="F119" s="1">
        <v>80</v>
      </c>
      <c r="H119" s="5">
        <v>1120</v>
      </c>
      <c r="I119" s="1">
        <v>41</v>
      </c>
      <c r="J119" s="1">
        <v>4</v>
      </c>
      <c r="K119" s="1">
        <v>4</v>
      </c>
      <c r="M119" s="5">
        <v>1120</v>
      </c>
      <c r="N119" s="1">
        <v>34.386142047417948</v>
      </c>
      <c r="O119" s="1">
        <v>0.6171319460277469</v>
      </c>
      <c r="P119" s="1">
        <v>200</v>
      </c>
      <c r="R119" s="5">
        <v>1120</v>
      </c>
      <c r="S119" s="1">
        <v>11.385810755126547</v>
      </c>
      <c r="T119" s="1">
        <v>6.6031055215222247</v>
      </c>
      <c r="U119" s="1">
        <v>3</v>
      </c>
      <c r="W119" s="5">
        <v>1120</v>
      </c>
      <c r="X119" s="1">
        <v>11.0341796875</v>
      </c>
      <c r="Y119" s="1">
        <v>21.849609375</v>
      </c>
      <c r="Z119" s="1">
        <v>6.4</v>
      </c>
      <c r="AB119" s="5">
        <v>1120</v>
      </c>
      <c r="AC119" s="1">
        <v>1112.4937886059874</v>
      </c>
      <c r="AD119" s="1">
        <v>1906.1723232982781</v>
      </c>
      <c r="AE119" s="1">
        <v>1000</v>
      </c>
      <c r="AG119" s="5">
        <v>1120</v>
      </c>
      <c r="AH119" s="1">
        <v>37.112373499321158</v>
      </c>
      <c r="AI119" s="1">
        <v>27.016790070266644</v>
      </c>
      <c r="AJ119" s="1">
        <v>80</v>
      </c>
      <c r="AL119" s="5">
        <v>1120</v>
      </c>
      <c r="AM119" s="1">
        <v>473.36023988166573</v>
      </c>
      <c r="AN119" s="1">
        <v>0.19334702269816662</v>
      </c>
      <c r="AO119" s="1">
        <v>900</v>
      </c>
    </row>
    <row r="120" spans="3:41" x14ac:dyDescent="0.25">
      <c r="C120" s="5">
        <v>1130</v>
      </c>
      <c r="D120" s="1">
        <v>100</v>
      </c>
      <c r="E120" s="1">
        <v>17.67150551655622</v>
      </c>
      <c r="F120" s="1">
        <v>80</v>
      </c>
      <c r="H120" s="5">
        <v>1130</v>
      </c>
      <c r="I120" s="1">
        <v>41</v>
      </c>
      <c r="J120" s="1">
        <v>4</v>
      </c>
      <c r="K120" s="1">
        <v>4</v>
      </c>
      <c r="M120" s="5">
        <v>1130</v>
      </c>
      <c r="N120" s="1">
        <v>34.503165475697344</v>
      </c>
      <c r="O120" s="1">
        <v>0.16749161497136777</v>
      </c>
      <c r="P120" s="1">
        <v>200</v>
      </c>
      <c r="R120" s="5">
        <v>1130</v>
      </c>
      <c r="S120" s="1">
        <v>8.156272299300209</v>
      </c>
      <c r="T120" s="1">
        <v>4.2650681649923481</v>
      </c>
      <c r="U120" s="1">
        <v>3</v>
      </c>
      <c r="W120" s="5">
        <v>1130</v>
      </c>
      <c r="X120" s="1">
        <v>10.9853515625</v>
      </c>
      <c r="Y120" s="1">
        <v>21.849609375</v>
      </c>
      <c r="Z120" s="1">
        <v>6.4</v>
      </c>
      <c r="AB120" s="5">
        <v>1130</v>
      </c>
      <c r="AC120" s="1">
        <v>1334.6810631323995</v>
      </c>
      <c r="AD120" s="1">
        <v>148.57844373135234</v>
      </c>
      <c r="AE120" s="1">
        <v>1000</v>
      </c>
      <c r="AG120" s="5">
        <v>1130</v>
      </c>
      <c r="AH120" s="1">
        <v>37.140567714666908</v>
      </c>
      <c r="AI120" s="1">
        <v>27.025474825743096</v>
      </c>
      <c r="AJ120" s="1">
        <v>80</v>
      </c>
      <c r="AL120" s="5">
        <v>1130</v>
      </c>
      <c r="AM120" s="1">
        <v>448.26664891899247</v>
      </c>
      <c r="AN120" s="1">
        <v>0.18230795300101871</v>
      </c>
      <c r="AO120" s="1">
        <v>900</v>
      </c>
    </row>
    <row r="121" spans="3:41" x14ac:dyDescent="0.25">
      <c r="C121" s="5">
        <v>1140</v>
      </c>
      <c r="D121" s="1">
        <v>100</v>
      </c>
      <c r="E121" s="1">
        <v>75.648216227271021</v>
      </c>
      <c r="F121" s="1">
        <v>80</v>
      </c>
      <c r="H121" s="5">
        <v>1140</v>
      </c>
      <c r="I121" s="1">
        <v>31</v>
      </c>
      <c r="J121" s="1">
        <v>5</v>
      </c>
      <c r="K121" s="1">
        <v>4</v>
      </c>
      <c r="M121" s="5">
        <v>1140</v>
      </c>
      <c r="N121" s="1">
        <v>35.643291724254979</v>
      </c>
      <c r="O121" s="1">
        <v>0.17668240060925988</v>
      </c>
      <c r="P121" s="1">
        <v>200</v>
      </c>
      <c r="R121" s="5">
        <v>1140</v>
      </c>
      <c r="S121" s="1">
        <v>14.715562743235552</v>
      </c>
      <c r="T121" s="1">
        <v>4.8960316118921474</v>
      </c>
      <c r="U121" s="1">
        <v>3</v>
      </c>
      <c r="W121" s="5">
        <v>1140</v>
      </c>
      <c r="X121" s="1">
        <v>11.09765625</v>
      </c>
      <c r="Y121" s="1">
        <v>21.849609375</v>
      </c>
      <c r="Z121" s="1">
        <v>6.4</v>
      </c>
      <c r="AB121" s="5">
        <v>1140</v>
      </c>
      <c r="AC121" s="1">
        <v>1364.9532516613942</v>
      </c>
      <c r="AD121" s="1">
        <v>882.90549004717798</v>
      </c>
      <c r="AE121" s="1">
        <v>1000</v>
      </c>
      <c r="AG121" s="5">
        <v>1140</v>
      </c>
      <c r="AH121" s="1">
        <v>36.774913180593011</v>
      </c>
      <c r="AI121" s="1">
        <v>27.0232097556806</v>
      </c>
      <c r="AJ121" s="1">
        <v>80</v>
      </c>
      <c r="AL121" s="5">
        <v>1140</v>
      </c>
      <c r="AM121" s="1">
        <v>449.01333228710138</v>
      </c>
      <c r="AN121" s="1">
        <v>0.16960859367274128</v>
      </c>
      <c r="AO121" s="1">
        <v>900</v>
      </c>
    </row>
    <row r="122" spans="3:41" x14ac:dyDescent="0.25">
      <c r="C122" s="5">
        <v>1150</v>
      </c>
      <c r="D122" s="1">
        <v>100</v>
      </c>
      <c r="E122" s="1">
        <v>25.599368590353212</v>
      </c>
      <c r="F122" s="1">
        <v>80</v>
      </c>
      <c r="H122" s="5">
        <v>1150</v>
      </c>
      <c r="I122" s="1">
        <v>34</v>
      </c>
      <c r="J122" s="1">
        <v>2</v>
      </c>
      <c r="K122" s="1">
        <v>4</v>
      </c>
      <c r="M122" s="5">
        <v>1150</v>
      </c>
      <c r="N122" s="1">
        <v>36.903438112621707</v>
      </c>
      <c r="O122" s="1">
        <v>0.15872300790114957</v>
      </c>
      <c r="P122" s="1">
        <v>200</v>
      </c>
      <c r="R122" s="5">
        <v>1150</v>
      </c>
      <c r="S122" s="1">
        <v>22.45553139882243</v>
      </c>
      <c r="T122" s="1">
        <v>2.4226663817142495</v>
      </c>
      <c r="U122" s="1">
        <v>3</v>
      </c>
      <c r="W122" s="5">
        <v>1150</v>
      </c>
      <c r="X122" s="1">
        <v>11.11328125</v>
      </c>
      <c r="Y122" s="1">
        <v>21.849609375</v>
      </c>
      <c r="Z122" s="1">
        <v>6.4</v>
      </c>
      <c r="AB122" s="5">
        <v>1150</v>
      </c>
      <c r="AC122" s="1">
        <v>1262.8627856090657</v>
      </c>
      <c r="AD122" s="1">
        <v>114.9125980748088</v>
      </c>
      <c r="AE122" s="1">
        <v>1000</v>
      </c>
      <c r="AG122" s="5">
        <v>1150</v>
      </c>
      <c r="AH122" s="1">
        <v>36.772797124261565</v>
      </c>
      <c r="AI122" s="1">
        <v>27.015156835537375</v>
      </c>
      <c r="AJ122" s="1">
        <v>80</v>
      </c>
      <c r="AL122" s="5">
        <v>1150</v>
      </c>
      <c r="AM122" s="1">
        <v>492.58580714015807</v>
      </c>
      <c r="AN122" s="1">
        <v>0.17416136523795023</v>
      </c>
      <c r="AO122" s="1">
        <v>900</v>
      </c>
    </row>
    <row r="123" spans="3:41" x14ac:dyDescent="0.25">
      <c r="C123" s="5">
        <v>1160</v>
      </c>
      <c r="D123" s="1">
        <v>100</v>
      </c>
      <c r="E123" s="1">
        <v>62.000374890129549</v>
      </c>
      <c r="F123" s="1">
        <v>80</v>
      </c>
      <c r="H123" s="5">
        <v>1160</v>
      </c>
      <c r="I123" s="1">
        <v>24</v>
      </c>
      <c r="J123" s="1">
        <v>1</v>
      </c>
      <c r="K123" s="1">
        <v>4</v>
      </c>
      <c r="M123" s="5">
        <v>1160</v>
      </c>
      <c r="N123" s="1">
        <v>36.779846197054987</v>
      </c>
      <c r="O123" s="1">
        <v>0.15555924999991619</v>
      </c>
      <c r="P123" s="1">
        <v>200</v>
      </c>
      <c r="R123" s="5">
        <v>1160</v>
      </c>
      <c r="S123" s="1">
        <v>19.416956502912353</v>
      </c>
      <c r="T123" s="1">
        <v>3.8396038193304864</v>
      </c>
      <c r="U123" s="1">
        <v>3</v>
      </c>
      <c r="W123" s="5">
        <v>1160</v>
      </c>
      <c r="X123" s="1">
        <v>11.0439453125</v>
      </c>
      <c r="Y123" s="1">
        <v>21.849609375</v>
      </c>
      <c r="Z123" s="1">
        <v>6.4</v>
      </c>
      <c r="AB123" s="5">
        <v>1160</v>
      </c>
      <c r="AC123" s="1">
        <v>1396.8751660397493</v>
      </c>
      <c r="AD123" s="1">
        <v>3899.7293390482891</v>
      </c>
      <c r="AE123" s="1">
        <v>1000</v>
      </c>
      <c r="AG123" s="5">
        <v>1160</v>
      </c>
      <c r="AH123" s="1">
        <v>36.767164241914472</v>
      </c>
      <c r="AI123" s="1">
        <v>27.015347578279481</v>
      </c>
      <c r="AJ123" s="1">
        <v>80</v>
      </c>
      <c r="AL123" s="5">
        <v>1160</v>
      </c>
      <c r="AM123" s="1">
        <v>442.87549529990685</v>
      </c>
      <c r="AN123" s="1">
        <v>0.1743564621494868</v>
      </c>
      <c r="AO123" s="1">
        <v>900</v>
      </c>
    </row>
    <row r="124" spans="3:41" x14ac:dyDescent="0.25">
      <c r="C124" s="5">
        <v>1170</v>
      </c>
      <c r="D124" s="1">
        <v>100</v>
      </c>
      <c r="E124" s="1">
        <v>18.833480227694377</v>
      </c>
      <c r="F124" s="1">
        <v>80</v>
      </c>
      <c r="H124" s="5">
        <v>1170</v>
      </c>
      <c r="I124" s="1">
        <v>22</v>
      </c>
      <c r="J124" s="1">
        <v>9</v>
      </c>
      <c r="K124" s="1">
        <v>4</v>
      </c>
      <c r="M124" s="5">
        <v>1170</v>
      </c>
      <c r="N124" s="1">
        <v>33.427636798088024</v>
      </c>
      <c r="O124" s="1">
        <v>0.16447019497510584</v>
      </c>
      <c r="P124" s="1">
        <v>200</v>
      </c>
      <c r="R124" s="5">
        <v>1170</v>
      </c>
      <c r="S124" s="1">
        <v>25.822856975238071</v>
      </c>
      <c r="T124" s="1">
        <v>8.9555559873016417</v>
      </c>
      <c r="U124" s="1">
        <v>3</v>
      </c>
      <c r="W124" s="5">
        <v>1170</v>
      </c>
      <c r="X124" s="1">
        <v>11.0732421875</v>
      </c>
      <c r="Y124" s="1">
        <v>21.8486328125</v>
      </c>
      <c r="Z124" s="1">
        <v>6.4</v>
      </c>
      <c r="AB124" s="5">
        <v>1170</v>
      </c>
      <c r="AC124" s="1">
        <v>1572.0576819387541</v>
      </c>
      <c r="AD124" s="1">
        <v>157.42778368510869</v>
      </c>
      <c r="AE124" s="1">
        <v>1000</v>
      </c>
      <c r="AG124" s="5">
        <v>1170</v>
      </c>
      <c r="AH124" s="1">
        <v>36.793003972046364</v>
      </c>
      <c r="AI124" s="1">
        <v>27.00625749447606</v>
      </c>
      <c r="AJ124" s="1">
        <v>80</v>
      </c>
      <c r="AL124" s="5">
        <v>1170</v>
      </c>
      <c r="AM124" s="1">
        <v>448.15414482802055</v>
      </c>
      <c r="AN124" s="1">
        <v>0.17744129448699325</v>
      </c>
      <c r="AO124" s="1">
        <v>900</v>
      </c>
    </row>
    <row r="125" spans="3:41" x14ac:dyDescent="0.25">
      <c r="C125" s="5">
        <v>1180</v>
      </c>
      <c r="D125" s="1">
        <v>100</v>
      </c>
      <c r="E125" s="1">
        <v>27.746578167413215</v>
      </c>
      <c r="F125" s="1">
        <v>80</v>
      </c>
      <c r="H125" s="5">
        <v>1180</v>
      </c>
      <c r="I125" s="1">
        <v>33</v>
      </c>
      <c r="J125" s="1">
        <v>0</v>
      </c>
      <c r="K125" s="1">
        <v>4</v>
      </c>
      <c r="M125" s="5">
        <v>1180</v>
      </c>
      <c r="N125" s="1">
        <v>38.981885981327935</v>
      </c>
      <c r="O125" s="1">
        <v>0.18374529317729246</v>
      </c>
      <c r="P125" s="1">
        <v>200</v>
      </c>
      <c r="R125" s="5">
        <v>1180</v>
      </c>
      <c r="S125" s="1">
        <v>41.015068504631444</v>
      </c>
      <c r="T125" s="1">
        <v>3.4089548986495681</v>
      </c>
      <c r="U125" s="1">
        <v>3</v>
      </c>
      <c r="W125" s="5">
        <v>1180</v>
      </c>
      <c r="X125" s="1">
        <v>11.025390625</v>
      </c>
      <c r="Y125" s="1">
        <v>21.8486328125</v>
      </c>
      <c r="Z125" s="1">
        <v>6.4</v>
      </c>
      <c r="AB125" s="5">
        <v>1180</v>
      </c>
      <c r="AC125" s="1">
        <v>1251.7395150358577</v>
      </c>
      <c r="AD125" s="1">
        <v>824.02004697554298</v>
      </c>
      <c r="AE125" s="1">
        <v>1000</v>
      </c>
      <c r="AG125" s="5">
        <v>1180</v>
      </c>
      <c r="AH125" s="1">
        <v>36.790375293617714</v>
      </c>
      <c r="AI125" s="1">
        <v>27.00998889936848</v>
      </c>
      <c r="AJ125" s="1">
        <v>80</v>
      </c>
      <c r="AL125" s="5">
        <v>1180</v>
      </c>
      <c r="AM125" s="1">
        <v>443.29381652152233</v>
      </c>
      <c r="AN125" s="1">
        <v>0.17235535086528331</v>
      </c>
      <c r="AO125" s="1">
        <v>900</v>
      </c>
    </row>
    <row r="126" spans="3:41" x14ac:dyDescent="0.25">
      <c r="C126" s="5">
        <v>1190</v>
      </c>
      <c r="D126" s="1">
        <v>100</v>
      </c>
      <c r="E126" s="1">
        <v>45.354648647184483</v>
      </c>
      <c r="F126" s="1">
        <v>80</v>
      </c>
      <c r="H126" s="5">
        <v>1190</v>
      </c>
      <c r="I126" s="1">
        <v>23</v>
      </c>
      <c r="J126" s="1">
        <v>1</v>
      </c>
      <c r="K126" s="1">
        <v>4</v>
      </c>
      <c r="M126" s="5">
        <v>1190</v>
      </c>
      <c r="N126" s="1">
        <v>32.965465699200095</v>
      </c>
      <c r="O126" s="1">
        <v>0.16244952903206647</v>
      </c>
      <c r="P126" s="1">
        <v>200</v>
      </c>
      <c r="R126" s="5">
        <v>1190</v>
      </c>
      <c r="S126" s="1">
        <v>11.300877217079739</v>
      </c>
      <c r="T126" s="1">
        <v>1.0189191341055615</v>
      </c>
      <c r="U126" s="1">
        <v>3</v>
      </c>
      <c r="W126" s="5">
        <v>1190</v>
      </c>
      <c r="X126" s="1">
        <v>11.029296875</v>
      </c>
      <c r="Y126" s="1">
        <v>21.8486328125</v>
      </c>
      <c r="Z126" s="1">
        <v>6.4</v>
      </c>
      <c r="AB126" s="5">
        <v>1190</v>
      </c>
      <c r="AC126" s="1">
        <v>2063.0951176565441</v>
      </c>
      <c r="AD126" s="1">
        <v>114.77495788555029</v>
      </c>
      <c r="AE126" s="1">
        <v>1000</v>
      </c>
      <c r="AG126" s="5">
        <v>1190</v>
      </c>
      <c r="AH126" s="1">
        <v>36.826872794793616</v>
      </c>
      <c r="AI126" s="1">
        <v>27.007294658136257</v>
      </c>
      <c r="AJ126" s="1">
        <v>80</v>
      </c>
      <c r="AL126" s="5">
        <v>1190</v>
      </c>
      <c r="AM126" s="1">
        <v>443.27489280364335</v>
      </c>
      <c r="AN126" s="1">
        <v>0.17066008523240511</v>
      </c>
      <c r="AO126" s="1">
        <v>900</v>
      </c>
    </row>
    <row r="127" spans="3:41" x14ac:dyDescent="0.25">
      <c r="C127" s="5">
        <v>1200</v>
      </c>
      <c r="D127" s="1">
        <v>100</v>
      </c>
      <c r="E127" s="1">
        <v>37.522536130899596</v>
      </c>
      <c r="F127" s="1">
        <v>80</v>
      </c>
      <c r="H127" s="5">
        <v>1200</v>
      </c>
      <c r="I127" s="1">
        <v>31</v>
      </c>
      <c r="J127" s="1">
        <v>0</v>
      </c>
      <c r="K127" s="1">
        <v>4</v>
      </c>
      <c r="M127" s="5">
        <v>1200</v>
      </c>
      <c r="N127" s="1">
        <v>38.156652384818663</v>
      </c>
      <c r="O127" s="1">
        <v>0.17065183203765669</v>
      </c>
      <c r="P127" s="1">
        <v>200</v>
      </c>
      <c r="R127" s="5">
        <v>1200</v>
      </c>
      <c r="S127" s="1">
        <v>14.040397388920431</v>
      </c>
      <c r="T127" s="1">
        <v>10.536066391256933</v>
      </c>
      <c r="U127" s="1">
        <v>3</v>
      </c>
      <c r="W127" s="5">
        <v>1200</v>
      </c>
      <c r="X127" s="1">
        <v>10.978515625</v>
      </c>
      <c r="Y127" s="1">
        <v>21.8486328125</v>
      </c>
      <c r="Z127" s="1">
        <v>6.4</v>
      </c>
      <c r="AB127" s="5">
        <v>1200</v>
      </c>
      <c r="AC127" s="1">
        <v>1928.7121319258472</v>
      </c>
      <c r="AD127" s="1">
        <v>886.80812264136978</v>
      </c>
      <c r="AE127" s="1">
        <v>1000</v>
      </c>
      <c r="AG127" s="5">
        <v>1200</v>
      </c>
      <c r="AH127" s="1">
        <v>36.829763744992924</v>
      </c>
      <c r="AI127" s="1">
        <v>27.019043218907758</v>
      </c>
      <c r="AJ127" s="1">
        <v>80</v>
      </c>
      <c r="AL127" s="5">
        <v>1200</v>
      </c>
      <c r="AM127" s="1">
        <v>443.00966850679731</v>
      </c>
      <c r="AN127" s="1">
        <v>0.23245750734882981</v>
      </c>
      <c r="AO127" s="1">
        <v>900</v>
      </c>
    </row>
    <row r="128" spans="3:41" x14ac:dyDescent="0.25">
      <c r="C128" s="5">
        <v>1210</v>
      </c>
      <c r="D128" s="1">
        <v>100</v>
      </c>
      <c r="E128" s="1">
        <v>19.800614220094616</v>
      </c>
      <c r="F128" s="1">
        <v>80</v>
      </c>
      <c r="H128" s="5">
        <v>1210</v>
      </c>
      <c r="I128" s="1">
        <v>28</v>
      </c>
      <c r="J128" s="1">
        <v>1</v>
      </c>
      <c r="K128" s="1">
        <v>4</v>
      </c>
      <c r="M128" s="5">
        <v>1210</v>
      </c>
      <c r="N128" s="1">
        <v>34.568869113551543</v>
      </c>
      <c r="O128" s="1">
        <v>0.1990945319663274</v>
      </c>
      <c r="P128" s="1">
        <v>200</v>
      </c>
      <c r="R128" s="5">
        <v>1210</v>
      </c>
      <c r="S128" s="1">
        <v>7.5313131256693913</v>
      </c>
      <c r="T128" s="1">
        <v>1.8098444604325887</v>
      </c>
      <c r="U128" s="1">
        <v>3</v>
      </c>
      <c r="W128" s="5">
        <v>1210</v>
      </c>
      <c r="X128" s="1">
        <v>10.927734375</v>
      </c>
      <c r="Y128" s="1">
        <v>21.8486328125</v>
      </c>
      <c r="Z128" s="1">
        <v>6.4</v>
      </c>
      <c r="AB128" s="5">
        <v>1210</v>
      </c>
      <c r="AC128" s="1">
        <v>1456.7208282600611</v>
      </c>
      <c r="AD128" s="1">
        <v>135.67556594121012</v>
      </c>
      <c r="AE128" s="1">
        <v>1000</v>
      </c>
      <c r="AG128" s="5">
        <v>1210</v>
      </c>
      <c r="AH128" s="1">
        <v>36.826550915802358</v>
      </c>
      <c r="AI128" s="1">
        <v>27.014876682134908</v>
      </c>
      <c r="AJ128" s="1">
        <v>80</v>
      </c>
      <c r="AL128" s="5">
        <v>1210</v>
      </c>
      <c r="AM128" s="1">
        <v>446.38860012560798</v>
      </c>
      <c r="AN128" s="1">
        <v>0.1645395852225075</v>
      </c>
      <c r="AO128" s="1">
        <v>900</v>
      </c>
    </row>
    <row r="129" spans="3:41" x14ac:dyDescent="0.25">
      <c r="C129" s="5">
        <v>1220</v>
      </c>
      <c r="D129" s="1">
        <v>100</v>
      </c>
      <c r="E129" s="1">
        <v>48.378140632564893</v>
      </c>
      <c r="F129" s="1">
        <v>80</v>
      </c>
      <c r="H129" s="5">
        <v>1220</v>
      </c>
      <c r="I129" s="1">
        <v>26</v>
      </c>
      <c r="J129" s="1">
        <v>2</v>
      </c>
      <c r="K129" s="1">
        <v>4</v>
      </c>
      <c r="M129" s="5">
        <v>1220</v>
      </c>
      <c r="N129" s="1">
        <v>39.474993328344453</v>
      </c>
      <c r="O129" s="1">
        <v>0.19166735238696389</v>
      </c>
      <c r="P129" s="1">
        <v>200</v>
      </c>
      <c r="R129" s="5">
        <v>1220</v>
      </c>
      <c r="S129" s="1">
        <v>6.957554018134072</v>
      </c>
      <c r="T129" s="1">
        <v>1.1625006011338632</v>
      </c>
      <c r="U129" s="1">
        <v>3</v>
      </c>
      <c r="W129" s="5">
        <v>1220</v>
      </c>
      <c r="X129" s="1">
        <v>10.9541015625</v>
      </c>
      <c r="Y129" s="1">
        <v>21.8486328125</v>
      </c>
      <c r="Z129" s="1">
        <v>6.4</v>
      </c>
      <c r="AB129" s="5">
        <v>1220</v>
      </c>
      <c r="AC129" s="1">
        <v>1681.565268107774</v>
      </c>
      <c r="AD129" s="1">
        <v>61.28844126307812</v>
      </c>
      <c r="AE129" s="1">
        <v>1000</v>
      </c>
      <c r="AG129" s="5">
        <v>1220</v>
      </c>
      <c r="AH129" s="1">
        <v>36.821108776561204</v>
      </c>
      <c r="AI129" s="1">
        <v>27.015043582034252</v>
      </c>
      <c r="AJ129" s="1">
        <v>80</v>
      </c>
      <c r="AL129" s="5">
        <v>1220</v>
      </c>
      <c r="AM129" s="1">
        <v>431.14505953707265</v>
      </c>
      <c r="AN129" s="1">
        <v>0.18807719406118284</v>
      </c>
      <c r="AO129" s="1">
        <v>900</v>
      </c>
    </row>
    <row r="130" spans="3:41" x14ac:dyDescent="0.25">
      <c r="C130" s="5">
        <v>1230</v>
      </c>
      <c r="D130" s="1">
        <v>100</v>
      </c>
      <c r="E130" s="1">
        <v>46.409285022131542</v>
      </c>
      <c r="F130" s="1">
        <v>80</v>
      </c>
      <c r="H130" s="5">
        <v>1230</v>
      </c>
      <c r="I130" s="1">
        <v>23</v>
      </c>
      <c r="J130" s="1">
        <v>4</v>
      </c>
      <c r="K130" s="1">
        <v>4</v>
      </c>
      <c r="M130" s="5">
        <v>1230</v>
      </c>
      <c r="N130" s="1">
        <v>35.770450497831256</v>
      </c>
      <c r="O130" s="1">
        <v>0.31769986440432785</v>
      </c>
      <c r="P130" s="1">
        <v>200</v>
      </c>
      <c r="R130" s="5">
        <v>1230</v>
      </c>
      <c r="S130" s="1">
        <v>7.7839215735574232</v>
      </c>
      <c r="T130" s="1">
        <v>1.6236847508772616</v>
      </c>
      <c r="U130" s="1">
        <v>3</v>
      </c>
      <c r="W130" s="5">
        <v>1230</v>
      </c>
      <c r="X130" s="1">
        <v>10.892578125</v>
      </c>
      <c r="Y130" s="1">
        <v>21.8388671875</v>
      </c>
      <c r="Z130" s="1">
        <v>6.4</v>
      </c>
      <c r="AB130" s="5">
        <v>1230</v>
      </c>
      <c r="AC130" s="1">
        <v>2218.0775091871305</v>
      </c>
      <c r="AD130" s="1">
        <v>1126.3306464142906</v>
      </c>
      <c r="AE130" s="1">
        <v>1000</v>
      </c>
      <c r="AG130" s="5">
        <v>1230</v>
      </c>
      <c r="AH130" s="1">
        <v>36.832416266309806</v>
      </c>
      <c r="AI130" s="1">
        <v>27.02150499242304</v>
      </c>
      <c r="AJ130" s="1">
        <v>80</v>
      </c>
      <c r="AL130" s="5">
        <v>1230</v>
      </c>
      <c r="AM130" s="1">
        <v>468.19820781653652</v>
      </c>
      <c r="AN130" s="1">
        <v>0.17027088917557764</v>
      </c>
      <c r="AO130" s="1">
        <v>900</v>
      </c>
    </row>
    <row r="131" spans="3:41" x14ac:dyDescent="0.25">
      <c r="C131" s="5">
        <v>1240</v>
      </c>
      <c r="D131" s="1">
        <v>100</v>
      </c>
      <c r="E131" s="1">
        <v>87.691826346809322</v>
      </c>
      <c r="F131" s="1">
        <v>80</v>
      </c>
      <c r="H131" s="5">
        <v>1240</v>
      </c>
      <c r="I131" s="1">
        <v>32</v>
      </c>
      <c r="J131" s="1">
        <v>3</v>
      </c>
      <c r="K131" s="1">
        <v>4</v>
      </c>
      <c r="M131" s="5">
        <v>1240</v>
      </c>
      <c r="N131" s="1">
        <v>33.409970197009535</v>
      </c>
      <c r="O131" s="1">
        <v>0.62195509756284117</v>
      </c>
      <c r="P131" s="1">
        <v>200</v>
      </c>
      <c r="R131" s="5">
        <v>1240</v>
      </c>
      <c r="S131" s="1">
        <v>9.9639770760715596</v>
      </c>
      <c r="T131" s="1">
        <v>1.3694439128747122</v>
      </c>
      <c r="U131" s="1">
        <v>3</v>
      </c>
      <c r="W131" s="5">
        <v>1240</v>
      </c>
      <c r="X131" s="1">
        <v>10.818359375</v>
      </c>
      <c r="Y131" s="1">
        <v>21.8388671875</v>
      </c>
      <c r="Z131" s="1">
        <v>6.4</v>
      </c>
      <c r="AB131" s="5">
        <v>1240</v>
      </c>
      <c r="AC131" s="1">
        <v>2744.701725634553</v>
      </c>
      <c r="AD131" s="1">
        <v>71.924344256822309</v>
      </c>
      <c r="AE131" s="1">
        <v>1000</v>
      </c>
      <c r="AG131" s="5">
        <v>1240</v>
      </c>
      <c r="AH131" s="1">
        <v>36.839414154008729</v>
      </c>
      <c r="AI131" s="1">
        <v>27.016110549247895</v>
      </c>
      <c r="AJ131" s="1">
        <v>80</v>
      </c>
      <c r="AL131" s="5">
        <v>1240</v>
      </c>
      <c r="AM131" s="1">
        <v>499.0433060055804</v>
      </c>
      <c r="AN131" s="1">
        <v>0.5075847638062142</v>
      </c>
      <c r="AO131" s="1">
        <v>900</v>
      </c>
    </row>
    <row r="132" spans="3:41" x14ac:dyDescent="0.25">
      <c r="C132" s="5">
        <v>1250</v>
      </c>
      <c r="D132" s="1">
        <v>100</v>
      </c>
      <c r="E132" s="1">
        <v>36.469308451880963</v>
      </c>
      <c r="F132" s="1">
        <v>80</v>
      </c>
      <c r="H132" s="5">
        <v>1250</v>
      </c>
      <c r="I132" s="1">
        <v>25</v>
      </c>
      <c r="J132" s="1">
        <v>0</v>
      </c>
      <c r="K132" s="1">
        <v>4</v>
      </c>
      <c r="M132" s="5">
        <v>1250</v>
      </c>
      <c r="N132" s="1">
        <v>42.256559681765552</v>
      </c>
      <c r="O132" s="1">
        <v>0.16204386817826591</v>
      </c>
      <c r="P132" s="1">
        <v>200</v>
      </c>
      <c r="R132" s="5">
        <v>1250</v>
      </c>
      <c r="S132" s="1">
        <v>10.75714288230307</v>
      </c>
      <c r="T132" s="1">
        <v>5.6341453534648371</v>
      </c>
      <c r="U132" s="1">
        <v>3</v>
      </c>
      <c r="W132" s="5">
        <v>1250</v>
      </c>
      <c r="X132" s="1">
        <v>10.798828125</v>
      </c>
      <c r="Y132" s="1">
        <v>21.8388671875</v>
      </c>
      <c r="Z132" s="1">
        <v>6.4</v>
      </c>
      <c r="AB132" s="5">
        <v>1250</v>
      </c>
      <c r="AC132" s="1">
        <v>2782.3868869791208</v>
      </c>
      <c r="AD132" s="1">
        <v>875.81992139827798</v>
      </c>
      <c r="AE132" s="1">
        <v>1000</v>
      </c>
      <c r="AG132" s="5">
        <v>1250</v>
      </c>
      <c r="AH132" s="1">
        <v>36.919967351933131</v>
      </c>
      <c r="AI132" s="1">
        <v>27.022357374051818</v>
      </c>
      <c r="AJ132" s="1">
        <v>80</v>
      </c>
      <c r="AL132" s="5">
        <v>1250</v>
      </c>
      <c r="AM132" s="1">
        <v>429.03169695369968</v>
      </c>
      <c r="AN132" s="1">
        <v>0.20698734702661234</v>
      </c>
      <c r="AO132" s="1">
        <v>900</v>
      </c>
    </row>
    <row r="133" spans="3:41" x14ac:dyDescent="0.25">
      <c r="C133" s="5">
        <v>1260</v>
      </c>
      <c r="D133" s="1">
        <v>100</v>
      </c>
      <c r="E133" s="1">
        <v>64.064135891981167</v>
      </c>
      <c r="F133" s="1">
        <v>80</v>
      </c>
      <c r="H133" s="5">
        <v>1260</v>
      </c>
      <c r="I133" s="1">
        <v>42</v>
      </c>
      <c r="J133" s="1">
        <v>9</v>
      </c>
      <c r="K133" s="1">
        <v>4</v>
      </c>
      <c r="M133" s="5">
        <v>1260</v>
      </c>
      <c r="N133" s="1">
        <v>36.344845017353599</v>
      </c>
      <c r="O133" s="1">
        <v>0.1892575399726765</v>
      </c>
      <c r="P133" s="1">
        <v>200</v>
      </c>
      <c r="R133" s="5">
        <v>1260</v>
      </c>
      <c r="S133" s="1">
        <v>10.564814784636484</v>
      </c>
      <c r="T133" s="1">
        <v>0.9432432772200815</v>
      </c>
      <c r="U133" s="1">
        <v>3</v>
      </c>
      <c r="W133" s="5">
        <v>1260</v>
      </c>
      <c r="X133" s="1">
        <v>10.763671875</v>
      </c>
      <c r="Y133" s="1">
        <v>21.8388671875</v>
      </c>
      <c r="Z133" s="1">
        <v>6.4</v>
      </c>
      <c r="AB133" s="5">
        <v>1260</v>
      </c>
      <c r="AC133" s="1">
        <v>2852.2690588310238</v>
      </c>
      <c r="AD133" s="1">
        <v>85.471623543510191</v>
      </c>
      <c r="AE133" s="1">
        <v>1000</v>
      </c>
      <c r="AG133" s="5">
        <v>1260</v>
      </c>
      <c r="AH133" s="1">
        <v>36.871160959702479</v>
      </c>
      <c r="AI133" s="1">
        <v>27.018649812002167</v>
      </c>
      <c r="AJ133" s="1">
        <v>80</v>
      </c>
      <c r="AL133" s="5">
        <v>1260</v>
      </c>
      <c r="AM133" s="1">
        <v>438.87502804905563</v>
      </c>
      <c r="AN133" s="1">
        <v>0.15160873320642521</v>
      </c>
      <c r="AO133" s="1">
        <v>900</v>
      </c>
    </row>
    <row r="134" spans="3:41" x14ac:dyDescent="0.25">
      <c r="C134" s="5">
        <v>1270</v>
      </c>
      <c r="D134" s="1">
        <v>100</v>
      </c>
      <c r="E134" s="1">
        <v>18.79361993430998</v>
      </c>
      <c r="F134" s="1">
        <v>80</v>
      </c>
      <c r="H134" s="5">
        <v>1270</v>
      </c>
      <c r="I134" s="1">
        <v>37</v>
      </c>
      <c r="J134" s="1">
        <v>0</v>
      </c>
      <c r="K134" s="1">
        <v>4</v>
      </c>
      <c r="M134" s="5">
        <v>1270</v>
      </c>
      <c r="N134" s="1">
        <v>33.642130704424943</v>
      </c>
      <c r="O134" s="1">
        <v>0.17888199025457785</v>
      </c>
      <c r="P134" s="1">
        <v>200</v>
      </c>
      <c r="R134" s="5">
        <v>1270</v>
      </c>
      <c r="S134" s="1">
        <v>6.8356299143857013</v>
      </c>
      <c r="T134" s="1">
        <v>1.5508198690606547</v>
      </c>
      <c r="U134" s="1">
        <v>3</v>
      </c>
      <c r="W134" s="5">
        <v>1270</v>
      </c>
      <c r="X134" s="1">
        <v>10.7412109375</v>
      </c>
      <c r="Y134" s="1">
        <v>21.8388671875</v>
      </c>
      <c r="Z134" s="1">
        <v>6.4</v>
      </c>
      <c r="AB134" s="5">
        <v>1270</v>
      </c>
      <c r="AC134" s="1">
        <v>2567.1991075877932</v>
      </c>
      <c r="AD134" s="1">
        <v>1453.914872888749</v>
      </c>
      <c r="AE134" s="1">
        <v>1000</v>
      </c>
      <c r="AG134" s="5">
        <v>1270</v>
      </c>
      <c r="AH134" s="1">
        <v>36.896076777914999</v>
      </c>
      <c r="AI134" s="1">
        <v>27.014423668122411</v>
      </c>
      <c r="AJ134" s="1">
        <v>80</v>
      </c>
      <c r="AL134" s="5">
        <v>1270</v>
      </c>
      <c r="AM134" s="1">
        <v>481.55670246673765</v>
      </c>
      <c r="AN134" s="1">
        <v>0.18042481544987232</v>
      </c>
      <c r="AO134" s="1">
        <v>900</v>
      </c>
    </row>
    <row r="135" spans="3:41" x14ac:dyDescent="0.25">
      <c r="C135" s="5">
        <v>1280</v>
      </c>
      <c r="D135" s="1">
        <v>99.8427652798065</v>
      </c>
      <c r="E135" s="1">
        <v>71.651589273696743</v>
      </c>
      <c r="F135" s="1">
        <v>80</v>
      </c>
      <c r="H135" s="5">
        <v>1280</v>
      </c>
      <c r="I135" s="1">
        <v>21</v>
      </c>
      <c r="J135" s="1">
        <v>2</v>
      </c>
      <c r="K135" s="1">
        <v>4</v>
      </c>
      <c r="M135" s="5">
        <v>1280</v>
      </c>
      <c r="N135" s="1">
        <v>37.468279111701307</v>
      </c>
      <c r="O135" s="1">
        <v>0.14621549234364997</v>
      </c>
      <c r="P135" s="1">
        <v>200</v>
      </c>
      <c r="R135" s="5">
        <v>1280</v>
      </c>
      <c r="S135" s="1">
        <v>9.223343918201401</v>
      </c>
      <c r="T135" s="1">
        <v>0.94000075428581009</v>
      </c>
      <c r="U135" s="1">
        <v>3</v>
      </c>
      <c r="W135" s="5">
        <v>1280</v>
      </c>
      <c r="X135" s="1">
        <v>10.7158203125</v>
      </c>
      <c r="Y135" s="1">
        <v>21.8388671875</v>
      </c>
      <c r="Z135" s="1">
        <v>6.4</v>
      </c>
      <c r="AB135" s="5">
        <v>1280</v>
      </c>
      <c r="AC135" s="1">
        <v>2210.9492467167333</v>
      </c>
      <c r="AD135" s="1">
        <v>128.16149326670833</v>
      </c>
      <c r="AE135" s="1">
        <v>1000</v>
      </c>
      <c r="AG135" s="5">
        <v>1280</v>
      </c>
      <c r="AH135" s="1">
        <v>36.891671804312352</v>
      </c>
      <c r="AI135" s="1">
        <v>27.011198923638709</v>
      </c>
      <c r="AJ135" s="1">
        <v>80</v>
      </c>
      <c r="AL135" s="5">
        <v>1280</v>
      </c>
      <c r="AM135" s="1">
        <v>402.52220281895245</v>
      </c>
      <c r="AN135" s="1">
        <v>0.17520075779158423</v>
      </c>
      <c r="AO135" s="1">
        <v>900</v>
      </c>
    </row>
    <row r="136" spans="3:41" x14ac:dyDescent="0.25">
      <c r="C136" s="5">
        <v>1290</v>
      </c>
      <c r="D136" s="1">
        <v>100</v>
      </c>
      <c r="E136" s="1">
        <v>49.917808421150013</v>
      </c>
      <c r="F136" s="1">
        <v>80</v>
      </c>
      <c r="H136" s="5">
        <v>1290</v>
      </c>
      <c r="I136" s="1">
        <v>23</v>
      </c>
      <c r="J136" s="1">
        <v>1</v>
      </c>
      <c r="K136" s="1">
        <v>4</v>
      </c>
      <c r="M136" s="5">
        <v>1290</v>
      </c>
      <c r="N136" s="1">
        <v>35.062286472121301</v>
      </c>
      <c r="O136" s="1">
        <v>0.20113333872798789</v>
      </c>
      <c r="P136" s="1">
        <v>200</v>
      </c>
      <c r="R136" s="5">
        <v>1290</v>
      </c>
      <c r="S136" s="1">
        <v>16.935010868479726</v>
      </c>
      <c r="T136" s="1">
        <v>2.6714289106576397</v>
      </c>
      <c r="U136" s="1">
        <v>3</v>
      </c>
      <c r="W136" s="5">
        <v>1290</v>
      </c>
      <c r="X136" s="1">
        <v>10.7041015625</v>
      </c>
      <c r="Y136" s="1">
        <v>21.8388671875</v>
      </c>
      <c r="Z136" s="1">
        <v>6.4</v>
      </c>
      <c r="AB136" s="5">
        <v>1290</v>
      </c>
      <c r="AC136" s="1">
        <v>3180.3762193163807</v>
      </c>
      <c r="AD136" s="1">
        <v>841.3738627473806</v>
      </c>
      <c r="AE136" s="1">
        <v>1000</v>
      </c>
      <c r="AG136" s="5">
        <v>1290</v>
      </c>
      <c r="AH136" s="1">
        <v>36.870940412986243</v>
      </c>
      <c r="AI136" s="1">
        <v>27.012027462424719</v>
      </c>
      <c r="AJ136" s="1">
        <v>80</v>
      </c>
      <c r="AL136" s="5">
        <v>1290</v>
      </c>
      <c r="AM136" s="1">
        <v>468.24209818898828</v>
      </c>
      <c r="AN136" s="1">
        <v>0.19513298543825977</v>
      </c>
      <c r="AO136" s="1">
        <v>900</v>
      </c>
    </row>
    <row r="137" spans="3:41" x14ac:dyDescent="0.25">
      <c r="C137" s="5">
        <v>1300</v>
      </c>
      <c r="D137" s="1">
        <v>100</v>
      </c>
      <c r="E137" s="1">
        <v>40.634007059304302</v>
      </c>
      <c r="F137" s="1">
        <v>80</v>
      </c>
      <c r="H137" s="5">
        <v>1300</v>
      </c>
      <c r="I137" s="1">
        <v>37</v>
      </c>
      <c r="J137" s="1">
        <v>0</v>
      </c>
      <c r="K137" s="1">
        <v>4</v>
      </c>
      <c r="M137" s="5">
        <v>1300</v>
      </c>
      <c r="N137" s="1">
        <v>36.725469382930193</v>
      </c>
      <c r="O137" s="1">
        <v>0.16987580198573735</v>
      </c>
      <c r="P137" s="1">
        <v>200</v>
      </c>
      <c r="R137" s="5">
        <v>1300</v>
      </c>
      <c r="S137" s="1">
        <v>13.08392858888889</v>
      </c>
      <c r="T137" s="1">
        <v>1.0867922314465126</v>
      </c>
      <c r="U137" s="1">
        <v>3</v>
      </c>
      <c r="W137" s="5">
        <v>1300</v>
      </c>
      <c r="X137" s="1">
        <v>10.70703125</v>
      </c>
      <c r="Y137" s="1">
        <v>21.8388671875</v>
      </c>
      <c r="Z137" s="1">
        <v>6.4</v>
      </c>
      <c r="AB137" s="5">
        <v>1300</v>
      </c>
      <c r="AC137" s="1">
        <v>3381.0438426561427</v>
      </c>
      <c r="AD137" s="1">
        <v>53.276881931357579</v>
      </c>
      <c r="AE137" s="1">
        <v>1000</v>
      </c>
      <c r="AG137" s="5">
        <v>1300</v>
      </c>
      <c r="AH137" s="1">
        <v>36.815064604391942</v>
      </c>
      <c r="AI137" s="1">
        <v>27.020420143077324</v>
      </c>
      <c r="AJ137" s="1">
        <v>80</v>
      </c>
      <c r="AL137" s="5">
        <v>1300</v>
      </c>
      <c r="AM137" s="1">
        <v>504.7373610688569</v>
      </c>
      <c r="AN137" s="1">
        <v>0.17064643088675824</v>
      </c>
      <c r="AO137" s="1">
        <v>900</v>
      </c>
    </row>
    <row r="138" spans="3:41" x14ac:dyDescent="0.25">
      <c r="C138" s="5">
        <v>1310</v>
      </c>
      <c r="D138" s="1">
        <v>100</v>
      </c>
      <c r="E138" s="1">
        <v>17.888699098004636</v>
      </c>
      <c r="F138" s="1">
        <v>80</v>
      </c>
      <c r="H138" s="5">
        <v>1310</v>
      </c>
      <c r="I138" s="1">
        <v>36</v>
      </c>
      <c r="J138" s="1">
        <v>1</v>
      </c>
      <c r="K138" s="1">
        <v>4</v>
      </c>
      <c r="M138" s="5">
        <v>1310</v>
      </c>
      <c r="N138" s="1">
        <v>40.218457139735321</v>
      </c>
      <c r="O138" s="1">
        <v>0.1750285630107781</v>
      </c>
      <c r="P138" s="1">
        <v>200</v>
      </c>
      <c r="R138" s="5">
        <v>1310</v>
      </c>
      <c r="S138" s="1">
        <v>8.2161931068181726</v>
      </c>
      <c r="T138" s="1">
        <v>1.1184216959065143</v>
      </c>
      <c r="U138" s="1">
        <v>3</v>
      </c>
      <c r="W138" s="5">
        <v>1310</v>
      </c>
      <c r="X138" s="1">
        <v>10.6533203125</v>
      </c>
      <c r="Y138" s="1">
        <v>21.8388671875</v>
      </c>
      <c r="Z138" s="1">
        <v>6.4</v>
      </c>
      <c r="AB138" s="5">
        <v>1310</v>
      </c>
      <c r="AC138" s="1">
        <v>2964.0335268338058</v>
      </c>
      <c r="AD138" s="1">
        <v>1321.1224438158843</v>
      </c>
      <c r="AE138" s="1">
        <v>1000</v>
      </c>
      <c r="AG138" s="5">
        <v>1310</v>
      </c>
      <c r="AH138" s="1">
        <v>36.830747264132881</v>
      </c>
      <c r="AI138" s="1">
        <v>27.015168756958758</v>
      </c>
      <c r="AJ138" s="1">
        <v>80</v>
      </c>
      <c r="AL138" s="5">
        <v>1310</v>
      </c>
      <c r="AM138" s="1">
        <v>445.14464582787167</v>
      </c>
      <c r="AN138" s="1">
        <v>0.18392056389420341</v>
      </c>
      <c r="AO138" s="1">
        <v>900</v>
      </c>
    </row>
    <row r="139" spans="3:41" x14ac:dyDescent="0.25">
      <c r="C139" s="5">
        <v>1320</v>
      </c>
      <c r="D139" s="1">
        <v>100</v>
      </c>
      <c r="E139" s="1">
        <v>34.59875520881922</v>
      </c>
      <c r="F139" s="1">
        <v>80</v>
      </c>
      <c r="H139" s="5">
        <v>1320</v>
      </c>
      <c r="I139" s="1">
        <v>21</v>
      </c>
      <c r="J139" s="1">
        <v>6</v>
      </c>
      <c r="K139" s="1">
        <v>4</v>
      </c>
      <c r="M139" s="5">
        <v>1320</v>
      </c>
      <c r="N139" s="1">
        <v>41.740510657543837</v>
      </c>
      <c r="O139" s="1">
        <v>0.15741192871863091</v>
      </c>
      <c r="P139" s="1">
        <v>200</v>
      </c>
      <c r="R139" s="5">
        <v>1320</v>
      </c>
      <c r="S139" s="1">
        <v>10.026010512411075</v>
      </c>
      <c r="T139" s="1">
        <v>3.2450976420790036</v>
      </c>
      <c r="U139" s="1">
        <v>3</v>
      </c>
      <c r="W139" s="5">
        <v>1320</v>
      </c>
      <c r="X139" s="1">
        <v>10.6611328125</v>
      </c>
      <c r="Y139" s="1">
        <v>21.84765625</v>
      </c>
      <c r="Z139" s="1">
        <v>6.4</v>
      </c>
      <c r="AB139" s="5">
        <v>1320</v>
      </c>
      <c r="AC139" s="1">
        <v>2296.5497260529091</v>
      </c>
      <c r="AD139" s="1">
        <v>138.73277012409235</v>
      </c>
      <c r="AE139" s="1">
        <v>1000</v>
      </c>
      <c r="AG139" s="5">
        <v>1320</v>
      </c>
      <c r="AH139" s="1">
        <v>36.821073012228837</v>
      </c>
      <c r="AI139" s="1">
        <v>27.020020775461042</v>
      </c>
      <c r="AJ139" s="1">
        <v>80</v>
      </c>
      <c r="AL139" s="5">
        <v>1320</v>
      </c>
      <c r="AM139" s="1">
        <v>440.29513167047605</v>
      </c>
      <c r="AN139" s="1">
        <v>0.17668300036484885</v>
      </c>
      <c r="AO139" s="1">
        <v>900</v>
      </c>
    </row>
    <row r="140" spans="3:41" x14ac:dyDescent="0.25">
      <c r="C140" s="5">
        <v>1330</v>
      </c>
      <c r="D140" s="1">
        <v>100</v>
      </c>
      <c r="E140" s="1">
        <v>11.177144023859354</v>
      </c>
      <c r="F140" s="1">
        <v>80</v>
      </c>
      <c r="H140" s="5">
        <v>1330</v>
      </c>
      <c r="I140" s="1">
        <v>22</v>
      </c>
      <c r="J140" s="1">
        <v>2</v>
      </c>
      <c r="K140" s="1">
        <v>4</v>
      </c>
      <c r="M140" s="5">
        <v>1330</v>
      </c>
      <c r="N140" s="1">
        <v>39.618232031976291</v>
      </c>
      <c r="O140" s="1">
        <v>0.13612437736386759</v>
      </c>
      <c r="P140" s="1">
        <v>200</v>
      </c>
      <c r="R140" s="5">
        <v>1330</v>
      </c>
      <c r="S140" s="1">
        <v>16.15423415772343</v>
      </c>
      <c r="T140" s="1">
        <v>2.4596329903596867</v>
      </c>
      <c r="U140" s="1">
        <v>3</v>
      </c>
      <c r="W140" s="5">
        <v>1330</v>
      </c>
      <c r="X140" s="1">
        <v>10.6396484375</v>
      </c>
      <c r="Y140" s="1">
        <v>21.8486328125</v>
      </c>
      <c r="Z140" s="1">
        <v>6.4</v>
      </c>
      <c r="AB140" s="5">
        <v>1330</v>
      </c>
      <c r="AC140" s="1">
        <v>2969.6994497898986</v>
      </c>
      <c r="AD140" s="1">
        <v>783.5075544051216</v>
      </c>
      <c r="AE140" s="1">
        <v>1000</v>
      </c>
      <c r="AG140" s="5">
        <v>1330</v>
      </c>
      <c r="AH140" s="1">
        <v>36.827969567652737</v>
      </c>
      <c r="AI140" s="1">
        <v>27.015335656858099</v>
      </c>
      <c r="AJ140" s="1">
        <v>80</v>
      </c>
      <c r="AL140" s="5">
        <v>1330</v>
      </c>
      <c r="AM140" s="1">
        <v>451.2205227637138</v>
      </c>
      <c r="AN140" s="1">
        <v>0.15952429199999699</v>
      </c>
      <c r="AO140" s="1">
        <v>900</v>
      </c>
    </row>
    <row r="141" spans="3:41" x14ac:dyDescent="0.25">
      <c r="C141" s="5">
        <v>1340</v>
      </c>
      <c r="D141" s="1">
        <v>100</v>
      </c>
      <c r="E141" s="1">
        <v>27.996140779431489</v>
      </c>
      <c r="F141" s="1">
        <v>80</v>
      </c>
      <c r="H141" s="5">
        <v>1340</v>
      </c>
      <c r="I141" s="1">
        <v>25</v>
      </c>
      <c r="J141" s="1">
        <v>0</v>
      </c>
      <c r="K141" s="1">
        <v>4</v>
      </c>
      <c r="M141" s="5">
        <v>1340</v>
      </c>
      <c r="N141" s="1">
        <v>36.460898758513387</v>
      </c>
      <c r="O141" s="1">
        <v>0.20054496793090379</v>
      </c>
      <c r="P141" s="1">
        <v>200</v>
      </c>
      <c r="R141" s="5">
        <v>1340</v>
      </c>
      <c r="S141" s="1">
        <v>6.2749999469316267</v>
      </c>
      <c r="T141" s="1">
        <v>0.83467706451608392</v>
      </c>
      <c r="U141" s="1">
        <v>3</v>
      </c>
      <c r="W141" s="5">
        <v>1340</v>
      </c>
      <c r="X141" s="1">
        <v>10.6201171875</v>
      </c>
      <c r="Y141" s="1">
        <v>21.8486328125</v>
      </c>
      <c r="Z141" s="1">
        <v>6.4</v>
      </c>
      <c r="AB141" s="5">
        <v>1340</v>
      </c>
      <c r="AC141" s="1">
        <v>2470.334972705512</v>
      </c>
      <c r="AD141" s="1">
        <v>103.68399637418243</v>
      </c>
      <c r="AE141" s="1">
        <v>1000</v>
      </c>
      <c r="AG141" s="5">
        <v>1340</v>
      </c>
      <c r="AH141" s="1">
        <v>36.790732936941346</v>
      </c>
      <c r="AI141" s="1">
        <v>27.006215769501225</v>
      </c>
      <c r="AJ141" s="1">
        <v>80</v>
      </c>
      <c r="AL141" s="5">
        <v>1340</v>
      </c>
      <c r="AM141" s="1">
        <v>434.23429599072279</v>
      </c>
      <c r="AN141" s="1">
        <v>0.17568710815735786</v>
      </c>
      <c r="AO141" s="1">
        <v>900</v>
      </c>
    </row>
    <row r="142" spans="3:41" x14ac:dyDescent="0.25">
      <c r="C142" s="5">
        <v>1350</v>
      </c>
      <c r="D142" s="1">
        <v>99.911348086011998</v>
      </c>
      <c r="E142" s="1">
        <v>56.491874715672139</v>
      </c>
      <c r="F142" s="1">
        <v>80</v>
      </c>
      <c r="H142" s="5">
        <v>1350</v>
      </c>
      <c r="I142" s="1">
        <v>30</v>
      </c>
      <c r="J142" s="1">
        <v>1</v>
      </c>
      <c r="K142" s="1">
        <v>4</v>
      </c>
      <c r="M142" s="5">
        <v>1350</v>
      </c>
      <c r="N142" s="1">
        <v>43.412437919789099</v>
      </c>
      <c r="O142" s="1">
        <v>0.16238014618318722</v>
      </c>
      <c r="P142" s="1">
        <v>200</v>
      </c>
      <c r="R142" s="5">
        <v>1350</v>
      </c>
      <c r="S142" s="1">
        <v>14.913396287295605</v>
      </c>
      <c r="T142" s="1">
        <v>1.1773330595555207</v>
      </c>
      <c r="U142" s="1">
        <v>3</v>
      </c>
      <c r="W142" s="5">
        <v>1350</v>
      </c>
      <c r="X142" s="1">
        <v>10.619140625</v>
      </c>
      <c r="Y142" s="1">
        <v>21.84765625</v>
      </c>
      <c r="Z142" s="1">
        <v>6.4</v>
      </c>
      <c r="AB142" s="5">
        <v>1350</v>
      </c>
      <c r="AC142" s="1">
        <v>4063.4806444138394</v>
      </c>
      <c r="AD142" s="1">
        <v>859.24358331189183</v>
      </c>
      <c r="AE142" s="1">
        <v>1000</v>
      </c>
      <c r="AG142" s="5">
        <v>1350</v>
      </c>
      <c r="AH142" s="1">
        <v>36.803167003159359</v>
      </c>
      <c r="AI142" s="1">
        <v>26.998186692200761</v>
      </c>
      <c r="AJ142" s="1">
        <v>80</v>
      </c>
      <c r="AL142" s="5">
        <v>1350</v>
      </c>
      <c r="AM142" s="1">
        <v>461.6301320739426</v>
      </c>
      <c r="AN142" s="1">
        <v>0.17872546684776747</v>
      </c>
      <c r="AO142" s="1">
        <v>900</v>
      </c>
    </row>
    <row r="143" spans="3:41" x14ac:dyDescent="0.25">
      <c r="C143" s="5">
        <v>1360</v>
      </c>
      <c r="D143" s="1">
        <v>100</v>
      </c>
      <c r="E143" s="1">
        <v>30.448201525699471</v>
      </c>
      <c r="F143" s="1">
        <v>80</v>
      </c>
      <c r="H143" s="5">
        <v>1360</v>
      </c>
      <c r="I143" s="1">
        <v>36</v>
      </c>
      <c r="J143" s="1">
        <v>1</v>
      </c>
      <c r="K143" s="1">
        <v>4</v>
      </c>
      <c r="M143" s="5">
        <v>1360</v>
      </c>
      <c r="N143" s="1">
        <v>39.978593517132808</v>
      </c>
      <c r="O143" s="1">
        <v>0.68159139635651156</v>
      </c>
      <c r="P143" s="1">
        <v>200</v>
      </c>
      <c r="R143" s="5">
        <v>1360</v>
      </c>
      <c r="S143" s="1">
        <v>11.179301231848459</v>
      </c>
      <c r="T143" s="1">
        <v>0.90400036876195156</v>
      </c>
      <c r="U143" s="1">
        <v>3</v>
      </c>
      <c r="W143" s="5">
        <v>1360</v>
      </c>
      <c r="X143" s="1">
        <v>10.5703125</v>
      </c>
      <c r="Y143" s="1">
        <v>21.8486328125</v>
      </c>
      <c r="Z143" s="1">
        <v>6.4</v>
      </c>
      <c r="AB143" s="5">
        <v>1360</v>
      </c>
      <c r="AC143" s="1">
        <v>3353.3639857519465</v>
      </c>
      <c r="AD143" s="1">
        <v>120.47439175393437</v>
      </c>
      <c r="AE143" s="1">
        <v>1000</v>
      </c>
      <c r="AG143" s="5">
        <v>1360</v>
      </c>
      <c r="AH143" s="1">
        <v>36.812352475854453</v>
      </c>
      <c r="AI143" s="1">
        <v>27.003420196187257</v>
      </c>
      <c r="AJ143" s="1">
        <v>80</v>
      </c>
      <c r="AL143" s="5">
        <v>1360</v>
      </c>
      <c r="AM143" s="1">
        <v>432.76830910561665</v>
      </c>
      <c r="AN143" s="1">
        <v>0.85324637012037663</v>
      </c>
      <c r="AO143" s="1">
        <v>900</v>
      </c>
    </row>
    <row r="144" spans="3:41" x14ac:dyDescent="0.25">
      <c r="C144" s="5">
        <v>1370</v>
      </c>
      <c r="D144" s="1">
        <v>99.851193337857055</v>
      </c>
      <c r="E144" s="1">
        <v>39.723026271072882</v>
      </c>
      <c r="F144" s="1">
        <v>80</v>
      </c>
      <c r="H144" s="5">
        <v>1370</v>
      </c>
      <c r="I144" s="1">
        <v>24</v>
      </c>
      <c r="J144" s="1">
        <v>8</v>
      </c>
      <c r="K144" s="1">
        <v>4</v>
      </c>
      <c r="M144" s="5">
        <v>1370</v>
      </c>
      <c r="N144" s="1">
        <v>36.494711608991295</v>
      </c>
      <c r="O144" s="1">
        <v>0.17184110186138835</v>
      </c>
      <c r="P144" s="1">
        <v>200</v>
      </c>
      <c r="R144" s="5">
        <v>1370</v>
      </c>
      <c r="S144" s="1">
        <v>9.7479768441630679</v>
      </c>
      <c r="T144" s="1">
        <v>1.3684210036201552</v>
      </c>
      <c r="U144" s="1">
        <v>3</v>
      </c>
      <c r="W144" s="5">
        <v>1370</v>
      </c>
      <c r="X144" s="1">
        <v>12.9228515625</v>
      </c>
      <c r="Y144" s="1">
        <v>21.8486328125</v>
      </c>
      <c r="Z144" s="1">
        <v>6.4</v>
      </c>
      <c r="AB144" s="5">
        <v>1370</v>
      </c>
      <c r="AC144" s="1">
        <v>2840.4178830339984</v>
      </c>
      <c r="AD144" s="1">
        <v>53.13543064977361</v>
      </c>
      <c r="AE144" s="1">
        <v>1000</v>
      </c>
      <c r="AG144" s="5">
        <v>1370</v>
      </c>
      <c r="AH144" s="1">
        <v>36.812751844232508</v>
      </c>
      <c r="AI144" s="1">
        <v>26.999480166420657</v>
      </c>
      <c r="AJ144" s="1">
        <v>80</v>
      </c>
      <c r="AL144" s="5">
        <v>1370</v>
      </c>
      <c r="AM144" s="1">
        <v>435.63121192861774</v>
      </c>
      <c r="AN144" s="1">
        <v>0.16416215280826088</v>
      </c>
      <c r="AO144" s="1">
        <v>900</v>
      </c>
    </row>
    <row r="145" spans="3:41" x14ac:dyDescent="0.25">
      <c r="C145" s="5">
        <v>1380</v>
      </c>
      <c r="D145" s="1">
        <v>100</v>
      </c>
      <c r="E145" s="1">
        <v>48.034042778765873</v>
      </c>
      <c r="F145" s="1">
        <v>80</v>
      </c>
      <c r="H145" s="5">
        <v>1380</v>
      </c>
      <c r="I145" s="1">
        <v>34</v>
      </c>
      <c r="J145" s="1">
        <v>3</v>
      </c>
      <c r="K145" s="1">
        <v>4</v>
      </c>
      <c r="M145" s="5">
        <v>1380</v>
      </c>
      <c r="N145" s="1">
        <v>35.669461036671841</v>
      </c>
      <c r="O145" s="1">
        <v>0.16955457908724816</v>
      </c>
      <c r="P145" s="1">
        <v>200</v>
      </c>
      <c r="R145" s="5">
        <v>1380</v>
      </c>
      <c r="S145" s="1">
        <v>9.3344972037775999</v>
      </c>
      <c r="T145" s="1">
        <v>3.7372885025558711</v>
      </c>
      <c r="U145" s="1">
        <v>3</v>
      </c>
      <c r="W145" s="5">
        <v>1380</v>
      </c>
      <c r="X145" s="1">
        <v>12.9287109375</v>
      </c>
      <c r="Y145" s="1">
        <v>21.84765625</v>
      </c>
      <c r="Z145" s="1">
        <v>6.4</v>
      </c>
      <c r="AB145" s="5">
        <v>1380</v>
      </c>
      <c r="AC145" s="1">
        <v>2375.7073835571091</v>
      </c>
      <c r="AD145" s="1">
        <v>2573.6853784973023</v>
      </c>
      <c r="AE145" s="1">
        <v>1000</v>
      </c>
      <c r="AG145" s="5">
        <v>1380</v>
      </c>
      <c r="AH145" s="1">
        <v>32.962667818913978</v>
      </c>
      <c r="AI145" s="1">
        <v>27.005971380362904</v>
      </c>
      <c r="AJ145" s="1">
        <v>80</v>
      </c>
      <c r="AL145" s="5">
        <v>1380</v>
      </c>
      <c r="AM145" s="1">
        <v>437.2836832834829</v>
      </c>
      <c r="AN145" s="1">
        <v>0.22102616186566554</v>
      </c>
      <c r="AO145" s="1">
        <v>900</v>
      </c>
    </row>
    <row r="146" spans="3:41" x14ac:dyDescent="0.25">
      <c r="C146" s="5">
        <v>1390</v>
      </c>
      <c r="D146" s="1">
        <v>100</v>
      </c>
      <c r="E146" s="1">
        <v>44.733544796886548</v>
      </c>
      <c r="F146" s="1">
        <v>80</v>
      </c>
      <c r="H146" s="5">
        <v>1390</v>
      </c>
      <c r="I146" s="1">
        <v>31</v>
      </c>
      <c r="J146" s="1">
        <v>1</v>
      </c>
      <c r="K146" s="1">
        <v>4</v>
      </c>
      <c r="M146" s="5">
        <v>1390</v>
      </c>
      <c r="N146" s="1">
        <v>40.913358352020147</v>
      </c>
      <c r="O146" s="1">
        <v>0.16080207195268814</v>
      </c>
      <c r="P146" s="1">
        <v>200</v>
      </c>
      <c r="R146" s="5">
        <v>1390</v>
      </c>
      <c r="S146" s="1">
        <v>8.8366599654220508</v>
      </c>
      <c r="T146" s="1">
        <v>0.93676463809522947</v>
      </c>
      <c r="U146" s="1">
        <v>3</v>
      </c>
      <c r="W146" s="5">
        <v>1390</v>
      </c>
      <c r="X146" s="1">
        <v>12.943359375</v>
      </c>
      <c r="Y146" s="1">
        <v>21.84765625</v>
      </c>
      <c r="Z146" s="1">
        <v>6.4</v>
      </c>
      <c r="AB146" s="5">
        <v>1390</v>
      </c>
      <c r="AC146" s="1">
        <v>2704.5676322814224</v>
      </c>
      <c r="AD146" s="1">
        <v>47.965558897079035</v>
      </c>
      <c r="AE146" s="1">
        <v>1000</v>
      </c>
      <c r="AG146" s="5">
        <v>1390</v>
      </c>
      <c r="AH146" s="1">
        <v>32.962614172415435</v>
      </c>
      <c r="AI146" s="1">
        <v>27.028765138044399</v>
      </c>
      <c r="AJ146" s="1">
        <v>80</v>
      </c>
      <c r="AL146" s="5">
        <v>1390</v>
      </c>
      <c r="AM146" s="1">
        <v>411.99630790117561</v>
      </c>
      <c r="AN146" s="1">
        <v>0.16999716722697422</v>
      </c>
      <c r="AO146" s="1">
        <v>900</v>
      </c>
    </row>
    <row r="147" spans="3:41" x14ac:dyDescent="0.25">
      <c r="C147" s="5">
        <v>1400</v>
      </c>
      <c r="D147" s="1">
        <v>100</v>
      </c>
      <c r="E147" s="1">
        <v>26.377805848501211</v>
      </c>
      <c r="F147" s="1">
        <v>80</v>
      </c>
      <c r="H147" s="5">
        <v>1400</v>
      </c>
      <c r="I147" s="1">
        <v>18</v>
      </c>
      <c r="J147" s="1">
        <v>0</v>
      </c>
      <c r="K147" s="1">
        <v>4</v>
      </c>
      <c r="M147" s="5">
        <v>1400</v>
      </c>
      <c r="N147" s="1">
        <v>33.731724212119339</v>
      </c>
      <c r="O147" s="1">
        <v>0.16632754770134511</v>
      </c>
      <c r="P147" s="1">
        <v>200</v>
      </c>
      <c r="R147" s="5">
        <v>1400</v>
      </c>
      <c r="S147" s="1">
        <v>6.2873376464646444</v>
      </c>
      <c r="T147" s="1">
        <v>0.80000035057583041</v>
      </c>
      <c r="U147" s="1">
        <v>3</v>
      </c>
      <c r="W147" s="5">
        <v>1400</v>
      </c>
      <c r="X147" s="1">
        <v>12.8828125</v>
      </c>
      <c r="Y147" s="1">
        <v>21.84765625</v>
      </c>
      <c r="Z147" s="1">
        <v>6.4</v>
      </c>
      <c r="AB147" s="5">
        <v>1400</v>
      </c>
      <c r="AC147" s="1">
        <v>2387.544999834874</v>
      </c>
      <c r="AD147" s="1">
        <v>878.20287603661484</v>
      </c>
      <c r="AE147" s="1">
        <v>1000</v>
      </c>
      <c r="AG147" s="5">
        <v>1400</v>
      </c>
      <c r="AH147" s="1">
        <v>32.974613105923048</v>
      </c>
      <c r="AI147" s="1">
        <v>27.025713254170725</v>
      </c>
      <c r="AJ147" s="1">
        <v>80</v>
      </c>
      <c r="AL147" s="5">
        <v>1400</v>
      </c>
      <c r="AM147" s="1">
        <v>475.87848141317392</v>
      </c>
      <c r="AN147" s="1">
        <v>0.18052807233494522</v>
      </c>
      <c r="AO147" s="1">
        <v>900</v>
      </c>
    </row>
    <row r="148" spans="3:41" x14ac:dyDescent="0.25">
      <c r="C148" s="5">
        <v>1410</v>
      </c>
      <c r="D148" s="1">
        <v>100</v>
      </c>
      <c r="E148" s="1">
        <v>73.787932754552017</v>
      </c>
      <c r="F148" s="1">
        <v>80</v>
      </c>
      <c r="H148" s="5">
        <v>1410</v>
      </c>
      <c r="I148" s="1">
        <v>33</v>
      </c>
      <c r="J148" s="1">
        <v>2</v>
      </c>
      <c r="K148" s="1">
        <v>4</v>
      </c>
      <c r="M148" s="5">
        <v>1410</v>
      </c>
      <c r="N148" s="1">
        <v>44.695578547572197</v>
      </c>
      <c r="O148" s="1">
        <v>0.16109870406586088</v>
      </c>
      <c r="P148" s="1">
        <v>200</v>
      </c>
      <c r="R148" s="5">
        <v>1410</v>
      </c>
      <c r="S148" s="1">
        <v>8.37336424382136</v>
      </c>
      <c r="T148" s="1">
        <v>0.89180328784803653</v>
      </c>
      <c r="U148" s="1">
        <v>3</v>
      </c>
      <c r="W148" s="5">
        <v>1410</v>
      </c>
      <c r="X148" s="1">
        <v>12.8994140625</v>
      </c>
      <c r="Y148" s="1">
        <v>21.84765625</v>
      </c>
      <c r="Z148" s="1">
        <v>6.4</v>
      </c>
      <c r="AB148" s="5">
        <v>1410</v>
      </c>
      <c r="AC148" s="1">
        <v>2651.4952155073915</v>
      </c>
      <c r="AD148" s="1">
        <v>56.107622508385219</v>
      </c>
      <c r="AE148" s="1">
        <v>1000</v>
      </c>
      <c r="AG148" s="5">
        <v>1410</v>
      </c>
      <c r="AH148" s="1">
        <v>32.973182532628549</v>
      </c>
      <c r="AI148" s="1">
        <v>27.01644434904658</v>
      </c>
      <c r="AJ148" s="1">
        <v>80</v>
      </c>
      <c r="AL148" s="5">
        <v>1410</v>
      </c>
      <c r="AM148" s="1">
        <v>468.53090039949194</v>
      </c>
      <c r="AN148" s="1">
        <v>0.16434815839093564</v>
      </c>
      <c r="AO148" s="1">
        <v>900</v>
      </c>
    </row>
    <row r="149" spans="3:41" x14ac:dyDescent="0.25">
      <c r="C149" s="5">
        <v>1420</v>
      </c>
      <c r="D149" s="1">
        <v>100</v>
      </c>
      <c r="E149" s="1">
        <v>28.789274918661977</v>
      </c>
      <c r="F149" s="1">
        <v>80</v>
      </c>
      <c r="H149" s="5">
        <v>1420</v>
      </c>
      <c r="I149" s="1">
        <v>23</v>
      </c>
      <c r="J149" s="1">
        <v>3</v>
      </c>
      <c r="K149" s="1">
        <v>4</v>
      </c>
      <c r="M149" s="5">
        <v>1420</v>
      </c>
      <c r="N149" s="1">
        <v>39.523267013307965</v>
      </c>
      <c r="O149" s="1">
        <v>0.1452426131027495</v>
      </c>
      <c r="P149" s="1">
        <v>200</v>
      </c>
      <c r="R149" s="5">
        <v>1420</v>
      </c>
      <c r="S149" s="1">
        <v>11.283207957035437</v>
      </c>
      <c r="T149" s="1">
        <v>4.0641509802935056</v>
      </c>
      <c r="U149" s="1">
        <v>3</v>
      </c>
      <c r="W149" s="5">
        <v>1420</v>
      </c>
      <c r="X149" s="1">
        <v>12.8681640625</v>
      </c>
      <c r="Y149" s="1">
        <v>21.84765625</v>
      </c>
      <c r="Z149" s="1">
        <v>6.4</v>
      </c>
      <c r="AB149" s="5">
        <v>1420</v>
      </c>
      <c r="AC149" s="1">
        <v>2710.2844102832514</v>
      </c>
      <c r="AD149" s="1">
        <v>1854.4232285917064</v>
      </c>
      <c r="AE149" s="1">
        <v>1000</v>
      </c>
      <c r="AG149" s="5">
        <v>1420</v>
      </c>
      <c r="AH149" s="1">
        <v>32.983876068004925</v>
      </c>
      <c r="AI149" s="1">
        <v>27.001679668665552</v>
      </c>
      <c r="AJ149" s="1">
        <v>80</v>
      </c>
      <c r="AL149" s="5">
        <v>1420</v>
      </c>
      <c r="AM149" s="1">
        <v>434.51063825083475</v>
      </c>
      <c r="AN149" s="1">
        <v>0.15122881483496664</v>
      </c>
      <c r="AO149" s="1">
        <v>900</v>
      </c>
    </row>
    <row r="150" spans="3:41" x14ac:dyDescent="0.25">
      <c r="C150" s="5">
        <v>1430</v>
      </c>
      <c r="D150" s="1">
        <v>100</v>
      </c>
      <c r="E150" s="1">
        <v>34.55432103208701</v>
      </c>
      <c r="F150" s="1">
        <v>80</v>
      </c>
      <c r="H150" s="5">
        <v>1430</v>
      </c>
      <c r="I150" s="1">
        <v>26</v>
      </c>
      <c r="J150" s="1">
        <v>4</v>
      </c>
      <c r="K150" s="1">
        <v>4</v>
      </c>
      <c r="M150" s="5">
        <v>1430</v>
      </c>
      <c r="N150" s="1">
        <v>41.843111790089708</v>
      </c>
      <c r="O150" s="1">
        <v>0.17231022953925171</v>
      </c>
      <c r="P150" s="1">
        <v>200</v>
      </c>
      <c r="R150" s="5">
        <v>1430</v>
      </c>
      <c r="S150" s="1">
        <v>6.415204694699713</v>
      </c>
      <c r="T150" s="1">
        <v>1.1349999324867639</v>
      </c>
      <c r="U150" s="1">
        <v>3</v>
      </c>
      <c r="W150" s="5">
        <v>1430</v>
      </c>
      <c r="X150" s="1">
        <v>12.841796875</v>
      </c>
      <c r="Y150" s="1">
        <v>21.84765625</v>
      </c>
      <c r="Z150" s="1">
        <v>6.4</v>
      </c>
      <c r="AB150" s="5">
        <v>1430</v>
      </c>
      <c r="AC150" s="1">
        <v>3148.8982792833535</v>
      </c>
      <c r="AD150" s="1">
        <v>122.6629000714431</v>
      </c>
      <c r="AE150" s="1">
        <v>1000</v>
      </c>
      <c r="AG150" s="5">
        <v>1430</v>
      </c>
      <c r="AH150" s="1">
        <v>32.991225638305409</v>
      </c>
      <c r="AI150" s="1">
        <v>27.011985737449891</v>
      </c>
      <c r="AJ150" s="1">
        <v>80</v>
      </c>
      <c r="AL150" s="5">
        <v>1430</v>
      </c>
      <c r="AM150" s="1">
        <v>407.38025104290784</v>
      </c>
      <c r="AN150" s="1">
        <v>0.16531037224595502</v>
      </c>
      <c r="AO150" s="1">
        <v>900</v>
      </c>
    </row>
    <row r="151" spans="3:41" x14ac:dyDescent="0.25">
      <c r="C151" s="5">
        <v>1440</v>
      </c>
      <c r="D151" s="1">
        <v>100</v>
      </c>
      <c r="E151" s="1">
        <v>67.173975133183035</v>
      </c>
      <c r="F151" s="1">
        <v>80</v>
      </c>
      <c r="H151" s="5">
        <v>1440</v>
      </c>
      <c r="I151" s="1">
        <v>16</v>
      </c>
      <c r="J151" s="1">
        <v>6</v>
      </c>
      <c r="K151" s="1">
        <v>4</v>
      </c>
      <c r="M151" s="5">
        <v>1440</v>
      </c>
      <c r="N151" s="1">
        <v>36.826824368966989</v>
      </c>
      <c r="O151" s="1">
        <v>0.19505725196010049</v>
      </c>
      <c r="P151" s="1">
        <v>200</v>
      </c>
      <c r="R151" s="5">
        <v>1440</v>
      </c>
      <c r="S151" s="1">
        <v>6.8380713219563614</v>
      </c>
      <c r="T151" s="1">
        <v>0.95555544174013851</v>
      </c>
      <c r="U151" s="1">
        <v>3</v>
      </c>
      <c r="W151" s="5">
        <v>1440</v>
      </c>
      <c r="X151" s="1">
        <v>12.943359375</v>
      </c>
      <c r="Y151" s="1">
        <v>21.84765625</v>
      </c>
      <c r="Z151" s="1">
        <v>6.4</v>
      </c>
      <c r="AB151" s="5">
        <v>1440</v>
      </c>
      <c r="AC151" s="1">
        <v>1156.7751552346622</v>
      </c>
      <c r="AD151" s="1">
        <v>56.034843596799554</v>
      </c>
      <c r="AE151" s="1">
        <v>1000</v>
      </c>
      <c r="AG151" s="5">
        <v>1440</v>
      </c>
      <c r="AH151" s="1">
        <v>32.986641843040957</v>
      </c>
      <c r="AI151" s="1">
        <v>26.993501573597818</v>
      </c>
      <c r="AJ151" s="1">
        <v>80</v>
      </c>
      <c r="AL151" s="5">
        <v>1440</v>
      </c>
      <c r="AM151" s="1">
        <v>337.34127502223407</v>
      </c>
      <c r="AN151" s="1">
        <v>0.17505255949529686</v>
      </c>
      <c r="AO151" s="1">
        <v>900</v>
      </c>
    </row>
    <row r="152" spans="3:41" x14ac:dyDescent="0.25">
      <c r="C152" s="5">
        <v>1450</v>
      </c>
      <c r="D152" s="1">
        <v>27.517826293893666</v>
      </c>
      <c r="E152" s="1">
        <v>31.457812940410356</v>
      </c>
      <c r="F152" s="1">
        <v>80</v>
      </c>
      <c r="H152" s="5">
        <v>1450</v>
      </c>
      <c r="I152" s="1">
        <v>1</v>
      </c>
      <c r="J152" s="1">
        <v>0</v>
      </c>
      <c r="K152" s="1">
        <v>4</v>
      </c>
      <c r="M152" s="5">
        <v>1450</v>
      </c>
      <c r="N152" s="1">
        <v>19.651332425726807</v>
      </c>
      <c r="O152" s="1">
        <v>7.1044623229148882E-2</v>
      </c>
      <c r="P152" s="1">
        <v>200</v>
      </c>
      <c r="R152" s="5">
        <v>1450</v>
      </c>
      <c r="S152" s="1">
        <v>6.4980707480835003</v>
      </c>
      <c r="T152" s="1">
        <v>1.4137921882866928</v>
      </c>
      <c r="U152" s="1">
        <v>3</v>
      </c>
      <c r="W152" s="5">
        <v>1450</v>
      </c>
      <c r="X152" s="1">
        <v>13.0361328125</v>
      </c>
      <c r="Y152" s="1">
        <v>21.84765625</v>
      </c>
      <c r="Z152" s="1">
        <v>6.4</v>
      </c>
      <c r="AB152" s="5">
        <v>1450</v>
      </c>
      <c r="AC152" s="1">
        <v>258.52868690458223</v>
      </c>
      <c r="AD152" s="1">
        <v>28.626687508306787</v>
      </c>
      <c r="AE152" s="1">
        <v>1000</v>
      </c>
      <c r="AG152" s="5">
        <v>1450</v>
      </c>
      <c r="AH152" s="1">
        <v>32.970309464595424</v>
      </c>
      <c r="AI152" s="1">
        <v>26.990425846881383</v>
      </c>
      <c r="AJ152" s="1">
        <v>80</v>
      </c>
      <c r="AL152" s="5">
        <v>1450</v>
      </c>
      <c r="AM152" s="1">
        <v>15.648262800379573</v>
      </c>
      <c r="AN152" s="1">
        <v>0.11110449343687681</v>
      </c>
      <c r="AO152" s="1">
        <v>900</v>
      </c>
    </row>
  </sheetData>
  <pageMargins left="0.7" right="0.7" top="0.75" bottom="0.75" header="0.3" footer="0.3"/>
  <pageSetup paperSize="9" orientation="portrait"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1"/>
  <sheetViews>
    <sheetView workbookViewId="0">
      <selection activeCell="G8" sqref="G8"/>
    </sheetView>
  </sheetViews>
  <sheetFormatPr defaultRowHeight="15" x14ac:dyDescent="0.25"/>
  <cols>
    <col min="2" max="2" width="18" bestFit="1" customWidth="1"/>
    <col min="3" max="3" width="12.85546875" customWidth="1"/>
    <col min="4" max="4" width="8.42578125" bestFit="1" customWidth="1"/>
    <col min="6" max="6" width="57" bestFit="1" customWidth="1"/>
    <col min="7" max="7" width="12" customWidth="1"/>
  </cols>
  <sheetData>
    <row r="2" spans="2:7" x14ac:dyDescent="0.25">
      <c r="B2" t="s">
        <v>1</v>
      </c>
      <c r="C2" t="s">
        <v>2</v>
      </c>
      <c r="D2" t="s">
        <v>13</v>
      </c>
      <c r="F2" t="s">
        <v>24</v>
      </c>
      <c r="G2" t="s">
        <v>34</v>
      </c>
    </row>
    <row r="3" spans="2:7" x14ac:dyDescent="0.25">
      <c r="B3" s="3" t="s">
        <v>5</v>
      </c>
      <c r="C3" t="s">
        <v>3</v>
      </c>
      <c r="D3">
        <v>2</v>
      </c>
      <c r="F3" t="s">
        <v>22</v>
      </c>
      <c r="G3">
        <v>80</v>
      </c>
    </row>
    <row r="4" spans="2:7" x14ac:dyDescent="0.25">
      <c r="B4" s="3" t="s">
        <v>6</v>
      </c>
      <c r="C4" t="s">
        <v>3</v>
      </c>
      <c r="D4">
        <v>2</v>
      </c>
      <c r="F4" t="s">
        <v>23</v>
      </c>
      <c r="G4">
        <f>2*2</f>
        <v>4</v>
      </c>
    </row>
    <row r="5" spans="2:7" x14ac:dyDescent="0.25">
      <c r="B5" s="3" t="s">
        <v>7</v>
      </c>
      <c r="C5" t="s">
        <v>3</v>
      </c>
      <c r="D5">
        <v>2</v>
      </c>
      <c r="F5" t="s">
        <v>17</v>
      </c>
      <c r="G5">
        <v>200</v>
      </c>
    </row>
    <row r="6" spans="2:7" x14ac:dyDescent="0.25">
      <c r="B6" s="3" t="s">
        <v>8</v>
      </c>
      <c r="C6" t="s">
        <v>4</v>
      </c>
      <c r="D6">
        <v>1</v>
      </c>
      <c r="F6" t="s">
        <v>16</v>
      </c>
      <c r="G6">
        <v>3</v>
      </c>
    </row>
    <row r="7" spans="2:7" x14ac:dyDescent="0.25">
      <c r="B7" s="3" t="s">
        <v>9</v>
      </c>
      <c r="C7" t="s">
        <v>4</v>
      </c>
      <c r="D7">
        <v>1</v>
      </c>
      <c r="F7" t="s">
        <v>19</v>
      </c>
      <c r="G7">
        <f>32*0.2</f>
        <v>6.4</v>
      </c>
    </row>
    <row r="8" spans="2:7" x14ac:dyDescent="0.25">
      <c r="B8" s="3" t="s">
        <v>10</v>
      </c>
      <c r="C8" t="s">
        <v>4</v>
      </c>
      <c r="D8">
        <v>1</v>
      </c>
      <c r="F8" t="s">
        <v>20</v>
      </c>
      <c r="G8">
        <v>1000</v>
      </c>
    </row>
    <row r="9" spans="2:7" x14ac:dyDescent="0.25">
      <c r="B9" s="3" t="s">
        <v>11</v>
      </c>
      <c r="C9" t="s">
        <v>4</v>
      </c>
      <c r="D9">
        <v>1</v>
      </c>
      <c r="F9" t="s">
        <v>18</v>
      </c>
      <c r="G9">
        <v>80</v>
      </c>
    </row>
    <row r="10" spans="2:7" x14ac:dyDescent="0.25">
      <c r="B10" s="3" t="s">
        <v>12</v>
      </c>
      <c r="C10" t="s">
        <v>4</v>
      </c>
      <c r="D10">
        <v>1</v>
      </c>
      <c r="F10" t="s">
        <v>21</v>
      </c>
      <c r="G10">
        <f>0.9*1000</f>
        <v>900</v>
      </c>
    </row>
    <row r="11" spans="2:7" x14ac:dyDescent="0.25">
      <c r="B11" t="s">
        <v>34</v>
      </c>
      <c r="C11" t="s">
        <v>34</v>
      </c>
      <c r="D11">
        <v>3</v>
      </c>
    </row>
  </sheetData>
  <hyperlinks>
    <hyperlink ref="B3" r:id="rId1"/>
    <hyperlink ref="B4" r:id="rId2"/>
    <hyperlink ref="B5" r:id="rId3"/>
    <hyperlink ref="B6" r:id="rId4"/>
    <hyperlink ref="B7" r:id="rId5"/>
    <hyperlink ref="B8" r:id="rId6"/>
    <hyperlink ref="B9" r:id="rId7"/>
    <hyperlink ref="B10" r:id="rId8"/>
  </hyperlinks>
  <pageMargins left="0.7" right="0.7" top="0.75" bottom="0.75" header="0.3" footer="0.3"/>
  <pageSetup paperSize="9" orientation="portrait" r:id="rId9"/>
  <tableParts count="2">
    <tablePart r:id="rId10"/>
    <tablePart r:id="rId1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5 1 0 e 6 e f - c f 7 7 - 4 a 7 9 - b 3 d c - b 1 c b d 4 a 1 9 6 3 1 " > < C u s t o m C o n t e n t > < ! [ C D A T A [ < ? x m l   v e r s i o n = " 1 . 0 "   e n c o d i n g = " u t f - 1 6 " ? > < S e t t i n g s > < H S l i c e r s S h a p e > 0 ; 0 ; 0 ; 0 < / H S l i c e r s S h a p e > < V S l i c e r s S h a p e > 0 ; 0 ; 0 ; 0 < / V S l i c e r s S h a p e > < S l i c e r S h e e t N a m e > P i v o t   T a b l e s < / S l i c e r S h e e t N a m e > < S A H o s t H a s h > 1 5 6 8 1 7 7 3 9 6 < / S A H o s t H a s h > < G e m i n i F i e l d L i s t V i s i b l e > T r u e < / G e m i n i F i e l d L i s t V i s i b l e > < / S e t t i n g s > ] ] > < / C u s t o m C o n t e n t > < / G e m i n i > 
</file>

<file path=customXml/item10.xml>��< ? x m l   v e r s i o n = " 1 . 0 "   e n c o d i n g = " U T F - 1 6 " ? > < G e m i n i   x m l n s = " h t t p : / / g e m i n i / p i v o t c u s t o m i z a t i o n / T a b l e X M L _ T a b l e 1 - b 5 3 f f d f 8 - c a 6 1 - 4 a c a - 9 1 0 6 - c c f 5 3 6 9 a 8 d 9 c " > < 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c h i n e N a m e & l t ; / s t r i n g & g t ; & l t ; / k e y & g t ; & l t ; v a l u e & g t ; & l t ; i n t & g t ; 1 2 6 & l t ; / i n t & g t ; & l t ; / v a l u e & g t ; & l t ; / i t e m & g t ; & l t ; i t e m & g t ; & l t ; k e y & g t ; & l t ; s t r i n g & g t ; L o g i c N a m e & l t ; / s t r i n g & g t ; & l t ; / k e y & g t ; & l t ; v a l u e & g t ; & l t ; i n t & g t ; 1 0 4 & l t ; / i n t & g t ; & l t ; / v a l u e & g t ; & l t ; / i t e m & g t ; & l t ; i t e m & g t ; & l t ; k e y & g t ; & l t ; s t r i n g & g t ; O r d e r & l t ; / s t r i n g & g t ; & l t ; / k e y & g t ; & l t ; v a l u e & g t ; & l t ; i n t & g t ; 7 2 & l t ; / i n t & g t ; & l t ; / v a l u e & g t ; & l t ; / i t e m & g t ; & l t ; / C o l u m n W i d t h s & g t ; & l t ; C o l u m n D i s p l a y I n d e x & g t ; & l t ; i t e m & g t ; & l t ; k e y & g t ; & l t ; s t r i n g & g t ; M a c h i n e N a m e & l t ; / s t r i n g & g t ; & l t ; / k e y & g t ; & l t ; v a l u e & g t ; & l t ; i n t & g t ; 0 & l t ; / i n t & g t ; & l t ; / v a l u e & g t ; & l t ; / i t e m & g t ; & l t ; i t e m & g t ; & l t ; k e y & g t ; & l t ; s t r i n g & g t ; L o g i c N a m e & l t ; / s t r i n g & g t ; & l t ; / k e y & g t ; & l t ; v a l u e & g t ; & l t ; i n t & g t ; 1 & l t ; / i n t & g t ; & l t ; / v a l u e & g t ; & l t ; / i t e m & g t ; & l t ; i t e m & g t ; & l t ; k e y & g t ; & l t ; s t r i n g & g t ; O r d e r & l t ; / s t r i n g & g t ; & l t ; / k e y & g t ; & l t ; v a l u e & g t ; & l t ; i n t & g t ; 2 & 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T a b l e X M L _ f a c t P e r f _ 5 e b c 4 6 1 3 - 3 a e 9 - 4 c 6 f - 9 3 5 f - 7 3 a 4 d f 9 6 9 4 f c " > < 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c h i n e N a m e & l t ; / s t r i n g & g t ; & l t ; / k e y & g t ; & l t ; v a l u e & g t ; & l t ; i n t & g t ; 1 2 6 & l t ; / i n t & g t ; & l t ; / v a l u e & g t ; & l t ; / i t e m & g t ; & l t ; i t e m & g t ; & l t ; k e y & g t ; & l t ; s t r i n g & g t ; C o u n t e r & l t ; / s t r i n g & g t ; & l t ; / k e y & g t ; & l t ; v a l u e & g t ; & l t ; i n t & g t ; 2 0 1 & l t ; / i n t & g t ; & l t ; / v a l u e & g t ; & l t ; / i t e m & g t ; & l t ; i t e m & g t ; & l t ; k e y & g t ; & l t ; s t r i n g & g t ; C o u n t e r V a l u e & l t ; / s t r i n g & g t ; & l t ; / k e y & g t ; & l t ; v a l u e & g t ; & l t ; i n t & g t ; 1 2 1 & l t ; / i n t & g t ; & l t ; / v a l u e & g t ; & l t ; / i t e m & g t ; & l t ; i t e m & g t ; & l t ; k e y & g t ; & l t ; s t r i n g & g t ; D i s p l a y S t r i n g & l t ; / s t r i n g & g t ; & l t ; / k e y & g t ; & l t ; v a l u e & g t ; & l t ; i n t & g t ; 1 8 1 & l t ; / i n t & g t ; & l t ; / v a l u e & g t ; & l t ; / i t e m & g t ; & l t ; i t e m & g t ; & l t ; k e y & g t ; & l t ; s t r i n g & g t ; G u i d & l t ; / s t r i n g & g t ; & l t ; / k e y & g t ; & l t ; v a l u e & g t ; & l t ; i n t & g t ; 2 7 7 & l t ; / i n t & g t ; & l t ; / v a l u e & g t ; & l t ; / i t e m & g t ; & l t ; i t e m & g t ; & l t ; k e y & g t ; & l t ; s t r i n g & g t ; D u r a t i o n & l t ; / s t r i n g & g t ; & l t ; / k e y & g t ; & l t ; v a l u e & g t ; & l t ; i n t & g t ; 8 9 & l t ; / i n t & g t ; & l t ; / v a l u e & g t ; & l t ; / i t e m & g t ; & l t ; i t e m & g t ; & l t ; k e y & g t ; & l t ; s t r i n g & g t ; L o g S t a r t t i m e & l t ; / s t r i n g & g t ; & l t ; / k e y & g t ; & l t ; v a l u e & g t ; & l t ; i n t & g t ; 1 1 4 & l t ; / i n t & g t ; & l t ; / v a l u e & g t ; & l t ; / i t e m & g t ; & l t ; i t e m & g t ; & l t ; k e y & g t ; & l t ; s t r i n g & g t ; C o u n t e r D a t e T i m e & l t ; / s t r i n g & g t ; & l t ; / k e y & g t ; & l t ; v a l u e & g t ; & l t ; i n t & g t ; 1 4 6 & l t ; / i n t & g t ; & l t ; / v a l u e & g t ; & l t ; / i t e m & g t ; & l t ; i t e m & g t ; & l t ; k e y & g t ; & l t ; s t r i n g & g t ; C o u n t e r V a l u e A d j u s t e d & l t ; / s t r i n g & g t ; & l t ; / k e y & g t ; & l t ; v a l u e & g t ; & l t ; i n t & g t ; 1 7 7 & l t ; / i n t & g t ; & l t ; / v a l u e & g t ; & l t ; / i t e m & g t ; & l t ; i t e m & g t ; & l t ; k e y & g t ; & l t ; s t r i n g & g t ; T h r e s h o l d K e y & l t ; / s t r i n g & g t ; & l t ; / k e y & g t ; & l t ; v a l u e & g t ; & l t ; i n t & g t ; 1 2 1 & l t ; / i n t & g t ; & l t ; / v a l u e & g t ; & l t ; / i t e m & g t ; & l t ; i t e m & g t ; & l t ; k e y & g t ; & l t ; s t r i n g & g t ; T h r e s h o l d & l t ; / s t r i n g & g t ; & l t ; / k e y & g t ; & l t ; v a l u e & g t ; & l t ; i n t & g t ; 9 8 & l t ; / i n t & g t ; & l t ; / v a l u e & g t ; & l t ; / i t e m & g t ; & l t ; / C o l u m n W i d t h s & g t ; & l t ; C o l u m n D i s p l a y I n d e x & g t ; & l t ; i t e m & g t ; & l t ; k e y & g t ; & l t ; s t r i n g & g t ; M a c h i n e N a m e & l t ; / s t r i n g & g t ; & l t ; / k e y & g t ; & l t ; v a l u e & g t ; & l t ; i n t & g t ; 0 & l t ; / i n t & g t ; & l t ; / v a l u e & g t ; & l t ; / i t e m & g t ; & l t ; i t e m & g t ; & l t ; k e y & g t ; & l t ; s t r i n g & g t ; C o u n t e r & l t ; / s t r i n g & g t ; & l t ; / k e y & g t ; & l t ; v a l u e & g t ; & l t ; i n t & g t ; 1 & l t ; / i n t & g t ; & l t ; / v a l u e & g t ; & l t ; / i t e m & g t ; & l t ; i t e m & g t ; & l t ; k e y & g t ; & l t ; s t r i n g & g t ; C o u n t e r V a l u e & l t ; / s t r i n g & g t ; & l t ; / k e y & g t ; & l t ; v a l u e & g t ; & l t ; i n t & g t ; 2 & l t ; / i n t & g t ; & l t ; / v a l u e & g t ; & l t ; / i t e m & g t ; & l t ; i t e m & g t ; & l t ; k e y & g t ; & l t ; s t r i n g & g t ; D i s p l a y S t r i n g & l t ; / s t r i n g & g t ; & l t ; / k e y & g t ; & l t ; v a l u e & g t ; & l t ; i n t & g t ; 3 & l t ; / i n t & g t ; & l t ; / v a l u e & g t ; & l t ; / i t e m & g t ; & l t ; i t e m & g t ; & l t ; k e y & g t ; & l t ; s t r i n g & g t ; G u i d & l t ; / s t r i n g & g t ; & l t ; / k e y & g t ; & l t ; v a l u e & g t ; & l t ; i n t & g t ; 4 & l t ; / i n t & g t ; & l t ; / v a l u e & g t ; & l t ; / i t e m & g t ; & l t ; i t e m & g t ; & l t ; k e y & g t ; & l t ; s t r i n g & g t ; D u r a t i o n & l t ; / s t r i n g & g t ; & l t ; / k e y & g t ; & l t ; v a l u e & g t ; & l t ; i n t & g t ; 5 & l t ; / i n t & g t ; & l t ; / v a l u e & g t ; & l t ; / i t e m & g t ; & l t ; i t e m & g t ; & l t ; k e y & g t ; & l t ; s t r i n g & g t ; L o g S t a r t t i m e & l t ; / s t r i n g & g t ; & l t ; / k e y & g t ; & l t ; v a l u e & g t ; & l t ; i n t & g t ; 6 & l t ; / i n t & g t ; & l t ; / v a l u e & g t ; & l t ; / i t e m & g t ; & l t ; i t e m & g t ; & l t ; k e y & g t ; & l t ; s t r i n g & g t ; C o u n t e r D a t e T i m e & l t ; / s t r i n g & g t ; & l t ; / k e y & g t ; & l t ; v a l u e & g t ; & l t ; i n t & g t ; 7 & l t ; / i n t & g t ; & l t ; / v a l u e & g t ; & l t ; / i t e m & g t ; & l t ; i t e m & g t ; & l t ; k e y & g t ; & l t ; s t r i n g & g t ; C o u n t e r V a l u e A d j u s t e d & l t ; / s t r i n g & g t ; & l t ; / k e y & g t ; & l t ; v a l u e & g t ; & l t ; i n t & g t ; 8 & l t ; / i n t & g t ; & l t ; / v a l u e & g t ; & l t ; / i t e m & g t ; & l t ; i t e m & g t ; & l t ; k e y & g t ; & l t ; s t r i n g & g t ; T h r e s h o l d K e y & l t ; / s t r i n g & g t ; & l t ; / k e y & g t ; & l t ; v a l u e & g t ; & l t ; i n t & g t ; 9 & l t ; / i n t & g t ; & l t ; / v a l u e & g t ; & l t ; / i t e m & g t ; & l t ; i t e m & g t ; & l t ; k e y & g t ; & l t ; s t r i n g & g t ; T h r e s h o l d & l t ; / s t r i n g & g t ; & l t ; / k e y & g t ; & l t ; v a l u e & g t ; & l t ; i n t & g t ; 1 0 & l t ; / i n t & g t ; & l t ; / v a l u e & g t ; & l t ; / i t e m & g t ; & l t ; / C o l u m n D i s p l a y I n d e x & g t ; & l t ; C o l u m n F r o z e n   / & g t ; & l t ; C o l u m n C h e c k e d   / & g t ; & l t ; C o l u m n F i l t e r & g t ; & l t ; i t e m & g t ; & l t ; k e y & g t ; & l t ; s t r i n g & g t ; C o u n t e r & l t ; / s t r i n g & g t ; & l t ; / k e y & g t ; & l t ; v a l u e & g t ; & l t ; F i l t e r E x p r e s s i o n   x s i : n i l = " t r u e "   / & g t ; & l t ; / v a l u e & g t ; & l t ; / i t e m & g t ; & l t ; / C o l u m n F i l t e r & g t ; & l t ; S e l e c t i o n F i l t e r & g t ; & l t ; i t e m & g t ; & l t ; k e y & g t ; & l t ; s t r i n g & g t ; C o u n t e r & l t ; / s t r i n g & g t ; & l t ; / k e y & g t ; & l t ; v a l u e & g t ; & l t ; S e l e c t i o n F i l t e r & g t ; & l t ; S e l e c t i o n T y p e & g t ; S e l e c t & l t ; / S e l e c t i o n T y p e & g t ; & l t ; I t e m s & g t ; & l t ; a n y T y p e   x s i : t y p e = " x s d : s t r i n g " & g t ; S y s t e m - P r o c e s s o r   Q u e u e   L e n g t h - N A & l t ; / a n y T y p e & g t ; & l t ; / I t e m s & g t ; & l t ; / S e l e c t i o n F i l t e r & g t ; & l t ; / v a l u e & g t ; & l t ; / i t e m & g t ; & l t ; / S e l e c t i o n F i l t e r & g t ; & l t ; F i l t e r P a r a m e t e r s & g t ; & l t ; i t e m & g t ; & l t ; k e y & g t ; & l t ; s t r i n g & g t ; C o u n t e r & l t ; / s t r i n g & g t ; & l t ; / k e y & g t ; & l t ; v a l u e & g t ; & l t ; C o m m a n d P a r a m e t e r s   / & g t ; & l t ; / v a l u e & g t ; & l t ; / i t e m & g t ; & l t ; / F i l t e r P a r a m e t e r s & g t ; & l t ; S o r t B y C o l u m n & g t ; D u r a t i o n & l t ; / S o r t B y C o l u m n & g t ; & l t ; I s S o r t D e s c e n d i n g & g t ; f a l s e & l t ; / I s S o r t D e s c e n d i n g & g t ; & l t ; / T a b l e W i d g e t G r i d S e r i a l i z a t i o n & g t ; < / C u s t o m C o n t e n t > < / G e m i n i > 
</file>

<file path=customXml/item12.xml>��< ? x m l   v e r s i o n = " 1 . 0 "   e n c o d i n g = " U T F - 1 6 " ? > < G e m i n i   x m l n s = " h t t p : / / g e m i n i / p i v o t c u s t o m i z a t i o n / T a b l e X M L _ D i m C o u n t e r s _ 8 0 e 1 d e 2 e - d 2 1 a - 4 0 8 4 - b f 1 c - 1 6 0 f b 0 0 1 a 8 0 3 " > < 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C o u n t e r & l t ; / s t r i n g & g t ; & l t ; / k e y & g t ; & l t ; v a l u e & g t ; & l t ; i n t & g t ; 3 7 9 & l t ; / i n t & g t ; & l t ; / v a l u e & g t ; & l t ; / i t e m & g t ; & l t ; / C o l u m n W i d t h s & g t ; & l t ; C o l u m n D i s p l a y I n d e x & g t ; & l t ; i t e m & g t ; & l t ; k e y & g t ; & l t ; s t r i n g & g t ; C o u n t e r & 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13.xml>��< ? x m l   v e r s i o n = " 1 . 0 "   e n c o d i n g = " U T F - 1 6 " ? > < G e m i n i   x m l n s = " h t t p : / / g e m i n i / p i v o t c u s t o m i z a t i o n / 0 a 1 2 9 8 d 5 - f 5 f 3 - 4 b f f - 9 c a 0 - c 1 2 1 5 c 6 0 a a e 2 " > < C u s t o m C o n t e n t > < ! [ C D A T A [ < ? x m l   v e r s i o n = " 1 . 0 "   e n c o d i n g = " u t f - 1 6 " ? > < S e t t i n g s > < H S l i c e r s S h a p e > 0 ; 0 ; 0 ; 0 < / H S l i c e r s S h a p e > < V S l i c e r s S h a p e > 0 ; 0 ; 0 ; 0 < / V S l i c e r s S h a p e > < S l i c e r S h e e t N a m e > O v e r a l l H a d o o p P e r f < / S l i c e r S h e e t N a m e > < S A H o s t H a s h > 1 8 3 0 8 4 3 7 9 5 < / S A H o s t H a s h > < G e m i n i F i e l d L i s t V i s i b l e > T r u e < / G e m i n i F i e l d L i s t V i s i b l e > < / S e t t i n g s > ] ] > < / C u s t o m C o n t e n t > < / G e m i n i > 
</file>

<file path=customXml/item14.xml>��< ? x m l   v e r s i o n = " 1 . 0 "   e n c o d i n g = " U T F - 1 6 " ? > < G e m i n i   x m l n s = " h t t p : / / g e m i n i / p i v o t c u s t o m i z a t i o n / 9 0 a 2 6 f 9 6 - a 9 a 1 - 4 a 8 a - 8 a 7 2 - 1 9 c 0 2 b e f 1 5 b 9 " > < C u s t o m C o n t e n t > < ! [ C D A T A [ < ? x m l   v e r s i o n = " 1 . 0 "   e n c o d i n g = " u t f - 1 6 " ? > < S e t t i n g s > < H S l i c e r s S h a p e > 0 ; 0 ; 0 ; 0 < / H S l i c e r s S h a p e > < V S l i c e r s S h a p e > 0 ; 0 ; 0 ; 0 < / V S l i c e r s S h a p e > < S l i c e r S h e e t N a m e > H a d o o p   P e r f o r m a n c e < / S l i c e r S h e e t N a m e > < S A H o s t H a s h > 9 1 7 5 1 9 5 0 5 < / S A H o s t H a s h > < G e m i n i F i e l d L i s t V i s i b l e > T r u e < / G e m i n i F i e l d L i s t V i s i b l e > < / S e t t i n g s > ] ] > < / C u s t o m C o n t e n t > < / G e m i n i > 
</file>

<file path=customXml/item15.xml>��< ? x m l   v e r s i o n = " 1 . 0 "   e n c o d i n g = " U T F - 1 6 " ? > < G e m i n i   x m l n s = " h t t p : / / g e m i n i / p i v o t c u s t o m i z a t i o n / S h o w H i d d e n " > < C u s t o m C o n t e n t > < ! [ C D A T A [ T r u e ] ] > < / C u s t o m C o n t e n t > < / G e m i n i > 
</file>

<file path=customXml/item16.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f a c t P e r f _ 5 e b c 4 6 1 3 - 3 a e 9 - 4 c 6 f - 9 3 5 f - 7 3 a 4 d f 9 6 9 4 f c & l t ; / K e y & g t ; & l t ; V a l u e   x m l n s : a = " h t t p : / / s c h e m a s . d a t a c o n t r a c t . o r g / 2 0 0 4 / 0 7 / M i c r o s o f t . A n a l y s i s S e r v i c e s . C o m m o n " & g t ; & l t ; a : H a s F o c u s & g t ; f a l s e & l t ; / a : H a s F o c u s & g t ; & l t ; a : S i z e A t D p i 9 6 & g t ; 1 6 3 & l t ; / a : S i z e A t D p i 9 6 & g t ; & l t ; a : V i s i b l e & g t ; t r u e & l t ; / a : V i s i b l e & g t ; & l t ; / V a l u e & g t ; & l t ; / K e y V a l u e O f s t r i n g S a n d b o x E d i t o r . M e a s u r e G r i d S t a t e S c d E 3 5 R y & g t ; & l t ; K e y V a l u e O f s t r i n g S a n d b o x E d i t o r . M e a s u r e G r i d S t a t e S c d E 3 5 R y & g t ; & l t ; K e y & g t ; T e s t C a s e s _ d c c e 1 2 1 4 - f 7 1 2 - 4 9 a 5 - b 8 f 4 - 6 a c 2 f 0 6 2 2 e 8 a & 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T a b l e 1 - b 5 3 f f d f 8 - c a 6 1 - 4 a c a - 9 1 0 6 - c c f 5 3 6 9 a 8 d 9 c & 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T h r e s h o l d s - 2 2 f a e e 7 5 - 2 0 b 5 - 4 4 c 5 - 9 e 2 9 - 0 5 c 9 6 0 b 3 e 7 1 d & l t ; / K e y & g t ; & l t ; V a l u e   x m l n s : a = " h t t p : / / s c h e m a s . d a t a c o n t r a c t . o r g / 2 0 0 4 / 0 7 / M i c r o s o f t . A n a l y s i s S e r v i c e s . C o m m o n " & g t ; & l t ; a : H a s F o c u s & g t ; f a l s e & l t ; / a : H a s F o c u s & g t ; & l t ; a : S i z e A t D p i 9 6 & g t ; 9 5 & l t ; / a : S i z e A t D p i 9 6 & g t ; & l t ; a : V i s i b l e & g t ; t r u e & l t ; / a : V i s i b l e & g t ; & l t ; / V a l u e & g t ; & l t ; / K e y V a l u e O f s t r i n g S a n d b o x E d i t o r . M e a s u r e G r i d S t a t e S c d E 3 5 R y & g t ; & l t ; / A r r a y O f K e y V a l u e O f s t r i n g S a n d b o x E d i t o r . M e a s u r e G r i d S t a t e S c d E 3 5 R y & g t ; < / C u s t o m C o n t e n t > < / G e m i n i > 
</file>

<file path=customXml/item17.xml>��< ? x m l   v e r s i o n = " 1 . 0 "   e n c o d i n g = " U T F - 1 6 " ? > < G e m i n i   x m l n s = " h t t p : / / g e m i n i / p i v o t c u s t o m i z a t i o n / 3 e b d 9 c 2 a - 5 1 e 2 - 4 f d e - a 1 d f - b a 1 6 c c 1 c a e b 1 " > < C u s t o m C o n t e n t > < ! [ C D A T A [ < ? x m l   v e r s i o n = " 1 . 0 "   e n c o d i n g = " u t f - 1 6 " ? > < S e t t i n g s > < H S l i c e r s S h a p e > 0 ; 0 ; 0 ; 0 < / H S l i c e r s S h a p e > < V S l i c e r s S h a p e > 0 ; 0 ; 0 ; 0 < / V S l i c e r s S h a p e > < S l i c e r S h e e t N a m e > P i v o t   T a b l e s < / S l i c e r S h e e t N a m e > < S A H o s t H a s h > 1 6 1 2 4 1 8 3 3 9 < / S A H o s t H a s h > < G e m i n i F i e l d L i s t V i s i b l e > T r u e < / G e m i n i F i e l d L i s t V i s i b l e > < / S e t t i n g s > ] ] > < / C u s t o m C o n t e n t > < / G e m i n i > 
</file>

<file path=customXml/item18.xml>��< ? x m l   v e r s i o n = " 1 . 0 "   e n c o d i n g = " U T F - 1 6 " ? > < G e m i n i   x m l n s = " h t t p : / / g e m i n i / p i v o t c u s t o m i z a t i o n / 0 0 a 2 f 5 c 0 - 3 e d 1 - 4 a 4 3 - a f 9 a - b 6 e 3 9 4 c 1 5 0 e c " > < C u s t o m C o n t e n t > < ! [ C D A T A [ < ? x m l   v e r s i o n = " 1 . 0 "   e n c o d i n g = " u t f - 1 6 " ? > < S e t t i n g s > < H S l i c e r s S h a p e > 0 ; 0 ; 0 ; 0 < / H S l i c e r s S h a p e > < V S l i c e r s S h a p e > 0 ; 0 ; 0 ; 0 < / V S l i c e r s S h a p e > < S l i c e r S h e e t N a m e > P i v o t   T a b l e s < / S l i c e r S h e e t N a m e > < S A H o s t H a s h > 1 9 1 9 5 4 9 2 8 7 < / S A H o s t H a s h > < G e m i n i F i e l d L i s t V i s i b l e > T r u e < / G e m i n i F i e l d L i s t V i s i b l e > < / S e t t i n g s > ] ] > < / C u s t o m C o n t e n t > < / G e m i n i > 
</file>

<file path=customXml/item19.xml>��< ? x m l   v e r s i o n = " 1 . 0 "   e n c o d i n g = " U T F - 1 6 " ? > < G e m i n i   x m l n s = " h t t p : / / g e m i n i / p i v o t c u s t o m i z a t i o n / T a b l e X M L _ d i m R u n I D _ a 4 d 4 6 d 7 b - 4 f c e - 4 9 b d - a 2 c f - 5 3 f 3 c 5 6 c 6 7 7 7 " > < 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G U I D & l t ; / s t r i n g & g t ; & l t ; / k e y & g t ; & l t ; v a l u e & g t ; & l t ; i n t & g t ; 2 5 7 & l t ; / i n t & g t ; & l t ; / v a l u e & g t ; & l t ; / i t e m & g t ; & l t ; i t e m & g t ; & l t ; k e y & g t ; & l t ; s t r i n g & g t ; R u n I D & l t ; / s t r i n g & g t ; & l t ; / k e y & g t ; & l t ; v a l u e & g t ; & l t ; i n t & g t ; 7 3 & l t ; / i n t & g t ; & l t ; / v a l u e & g t ; & l t ; / i t e m & g t ; & l t ; i t e m & g t ; & l t ; k e y & g t ; & l t ; s t r i n g & g t ; D i s p l a y S t r i n g & l t ; / s t r i n g & g t ; & l t ; / k e y & g t ; & l t ; v a l u e & g t ; & l t ; i n t & g t ; 1 1 7 & l t ; / i n t & g t ; & l t ; / v a l u e & g t ; & l t ; / i t e m & g t ; & l t ; i t e m & g t ; & l t ; k e y & g t ; & l t ; s t r i n g & g t ; L o g S t a r t T i m e & l t ; / s t r i n g & g t ; & l t ; / k e y & g t ; & l t ; v a l u e & g t ; & l t ; i n t & g t ; 1 1 7 & l t ; / i n t & g t ; & l t ; / v a l u e & g t ; & l t ; / i t e m & g t ; & l t ; i t e m & g t ; & l t ; k e y & g t ; & l t ; s t r i n g & g t ; L o g S t o p T i m e & l t ; / s t r i n g & g t ; & l t ; / k e y & g t ; & l t ; v a l u e & g t ; & l t ; i n t & g t ; 1 1 6 & l t ; / i n t & g t ; & l t ; / v a l u e & g t ; & l t ; / i t e m & g t ; & l t ; i t e m & g t ; & l t ; k e y & g t ; & l t ; s t r i n g & g t ; N u m b e r O f R e c o r d s & l t ; / s t r i n g & g t ; & l t ; / k e y & g t ; & l t ; v a l u e & g t ; & l t ; i n t & g t ; 1 5 1 & l t ; / i n t & g t ; & l t ; / v a l u e & g t ; & l t ; / i t e m & g t ; & l t ; i t e m & g t ; & l t ; k e y & g t ; & l t ; s t r i n g & g t ; M i n u t e s T o U T C & l t ; / s t r i n g & g t ; & l t ; / k e y & g t ; & l t ; v a l u e & g t ; & l t ; i n t & g t ; 1 2 5 & l t ; / i n t & g t ; & l t ; / v a l u e & g t ; & l t ; / i t e m & g t ; & l t ; i t e m & g t ; & l t ; k e y & g t ; & l t ; s t r i n g & g t ; T i m e Z o n e N a m e & l t ; / s t r i n g & g t ; & l t ; / k e y & g t ; & l t ; v a l u e & g t ; & l t ; i n t & g t ; 1 3 5 & l t ; / i n t & g t ; & l t ; / v a l u e & g t ; & l t ; / i t e m & g t ; & l t ; / C o l u m n W i d t h s & g t ; & l t ; C o l u m n D i s p l a y I n d e x & g t ; & l t ; i t e m & g t ; & l t ; k e y & g t ; & l t ; s t r i n g & g t ; G U I D & l t ; / s t r i n g & g t ; & l t ; / k e y & g t ; & l t ; v a l u e & g t ; & l t ; i n t & g t ; 0 & l t ; / i n t & g t ; & l t ; / v a l u e & g t ; & l t ; / i t e m & g t ; & l t ; i t e m & g t ; & l t ; k e y & g t ; & l t ; s t r i n g & g t ; R u n I D & l t ; / s t r i n g & g t ; & l t ; / k e y & g t ; & l t ; v a l u e & g t ; & l t ; i n t & g t ; 1 & l t ; / i n t & g t ; & l t ; / v a l u e & g t ; & l t ; / i t e m & g t ; & l t ; i t e m & g t ; & l t ; k e y & g t ; & l t ; s t r i n g & g t ; D i s p l a y S t r i n g & l t ; / s t r i n g & g t ; & l t ; / k e y & g t ; & l t ; v a l u e & g t ; & l t ; i n t & g t ; 2 & l t ; / i n t & g t ; & l t ; / v a l u e & g t ; & l t ; / i t e m & g t ; & l t ; i t e m & g t ; & l t ; k e y & g t ; & l t ; s t r i n g & g t ; L o g S t a r t T i m e & l t ; / s t r i n g & g t ; & l t ; / k e y & g t ; & l t ; v a l u e & g t ; & l t ; i n t & g t ; 3 & l t ; / i n t & g t ; & l t ; / v a l u e & g t ; & l t ; / i t e m & g t ; & l t ; i t e m & g t ; & l t ; k e y & g t ; & l t ; s t r i n g & g t ; L o g S t o p T i m e & l t ; / s t r i n g & g t ; & l t ; / k e y & g t ; & l t ; v a l u e & g t ; & l t ; i n t & g t ; 4 & l t ; / i n t & g t ; & l t ; / v a l u e & g t ; & l t ; / i t e m & g t ; & l t ; i t e m & g t ; & l t ; k e y & g t ; & l t ; s t r i n g & g t ; N u m b e r O f R e c o r d s & l t ; / s t r i n g & g t ; & l t ; / k e y & g t ; & l t ; v a l u e & g t ; & l t ; i n t & g t ; 5 & l t ; / i n t & g t ; & l t ; / v a l u e & g t ; & l t ; / i t e m & g t ; & l t ; i t e m & g t ; & l t ; k e y & g t ; & l t ; s t r i n g & g t ; M i n u t e s T o U T C & l t ; / s t r i n g & g t ; & l t ; / k e y & g t ; & l t ; v a l u e & g t ; & l t ; i n t & g t ; 6 & l t ; / i n t & g t ; & l t ; / v a l u e & g t ; & l t ; / i t e m & g t ; & l t ; i t e m & g t ; & l t ; k e y & g t ; & l t ; s t r i n g & g t ; T i m e Z o n e N a m e & l t ; / s t r i n g & g t ; & l t ; / k e y & g t ; & l t ; v a l u e & g t ; & l t ; i n t & g t ; 7 & l t ; / i n t & g t ; & l t ; / v a l u e & g t ; & l t ; / i t e m & g t ; & l t ; / C o l u m n D i s p l a y I n d e x & g t ; & l t ; C o l u m n F r o z e n   / & g t ; & l t ; C o l u m n C h e c k e d   / & g t ; & l t ; C o l u m n F i l t e r   / & g t ; & l t ; S e l e c t i o n F i l t e r   / & g t ; & l t ; F i l t e r P a r a m e t e r s   / & g t ; & l t ; I s S o r t D e s c e n d i n g & g t ; f a l s e & l t ; / I s S o r t D e s c e n d i n g & g t ; & l t ; / T a b l e W i d g e t G r i d S e r i a l i z a t i o n & g t ; < / C u s t o m C o n t e n t > < / G e m i n i > 
</file>

<file path=customXml/item2.xml>��< ? x m l   v e r s i o n = " 1 . 0 "   e n c o d i n g = " U T F - 1 6 " ? > < G e m i n i   x m l n s = " h t t p : / / g e m i n i / p i v o t c u s t o m i z a t i o n / 1 8 8 a a a e 0 - b f 4 6 - 4 f f 7 - 9 b e 4 - 6 0 f 6 8 3 3 e 0 a 3 7 " > < C u s t o m C o n t e n t > < ! [ C D A T A [ < ? x m l   v e r s i o n = " 1 . 0 "   e n c o d i n g = " u t f - 1 6 " ? > < S e t t i n g s > < H S l i c e r s S h a p e > 0 ; 0 ; 0 ; 0 < / H S l i c e r s S h a p e > < V S l i c e r s S h a p e > 0 ; 0 ; 0 ; 0 < / V S l i c e r s S h a p e > < S l i c e r S h e e t N a m e > P i v o t   T a b l e s < / S l i c e r S h e e t N a m e > < S A H o s t H a s h > 2 2 7 0 9 5 7 4 6 < / S A H o s t H a s h > < G e m i n i F i e l d L i s t V i s i b l e > T r u e < / G e m i n i F i e l d L i s t V i s i b l e > < / S e t t i n g s > ] ] > < / C u s t o m C o n t e n t > < / G e m i n i > 
</file>

<file path=customXml/item20.xml>��< ? x m l   v e r s i o n = " 1 . 0 "   e n c o d i n g = " U T F - 1 6 " ? > < G e m i n i   x m l n s = " h t t p : / / g e m i n i / p i v o t c u s t o m i z a t i o n / M a n u a l C a l c M o d e " > < C u s t o m C o n t e n t > < ! [ C D A T A [ F a l s e ] ] > < / C u s t o m C o n t e n t > < / G e m i n i > 
</file>

<file path=customXml/item21.xml>��< ? x m l   v e r s i o n = " 1 . 0 "   e n c o d i n g = " U T F - 1 6 " ? > < G e m i n i   x m l n s = " h t t p : / / g e m i n i / p i v o t c u s t o m i z a t i o n / T a b l e X M L _ T h r e s h o l d s - 2 2 f a e e 7 5 - 2 0 b 5 - 4 4 c 5 - 9 e 2 9 - 0 5 c 9 6 0 b 3 e 7 1 d " > < C u s t o m C o n t e n t > < ! [ C D A T A [ < T a b l e W i d g e t G r i d S e r i a l i z a t i o n   x m l n s : x s d = " h t t p : / / w w w . w 3 . o r g / 2 0 0 1 / X M L S c h e m a "   x m l n s : x s i = " h t t p : / / w w w . w 3 . o r g / 2 0 0 1 / X M L S c h e m a - i n s t a n c e " > < C o l u m n S u g g e s t e d T y p e   / > < C o l u m n F o r m a t   / > < C o l u m n A c c u r a c y   / > < C o l u m n C u r r e n c y S y m b o l   / > < C o l u m n P o s i t i v e P a t t e r n   / > < C o l u m n N e g a t i v e P a t t e r n   / > < C o l u m n W i d t h s > < i t e m > < k e y > < s t r i n g > C o u n t e r < / s t r i n g > < / k e y > < v a l u e > < i n t > 8 6 < / i n t > < / v a l u e > < / i t e m > < i t e m > < k e y > < s t r i n g > T h r e s h o l d < / s t r i n g > < / k e y > < v a l u e > < i n t > 9 8 < / i n t > < / v a l u e > < / i t e m > < i t e m > < k e y > < s t r i n g > T h r e s h o l d K e y < / s t r i n g > < / k e y > < v a l u e > < i n t > 1 2 1 < / i n t > < / v a l u e > < / i t e m > < / C o l u m n W i d t h s > < C o l u m n D i s p l a y I n d e x > < i t e m > < k e y > < s t r i n g > C o u n t e r < / s t r i n g > < / k e y > < v a l u e > < i n t > 0 < / i n t > < / v a l u e > < / i t e m > < i t e m > < k e y > < s t r i n g > T h r e s h o l d < / s t r i n g > < / k e y > < v a l u e > < i n t > 1 < / i n t > < / v a l u e > < / i t e m > < i t e m > < k e y > < s t r i n g > T h r e s h o l d K e y < / s t r i n g > < / k e y > < v a l u e > < i n t > 2 < / 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C o u n t I n S a n d b o x " > < C u s t o m C o n t e n t > 4 < / C u s t o m C o n t e n t > < / G e m i n i > 
</file>

<file path=customXml/item23.xml>��< ? x m l   v e r s i o n = " 1 . 0 "   e n c o d i n g = " U T F - 1 6 " ? > < G e m i n i   x m l n s = " h t t p : / / g e m i n i / p i v o t c u s t o m i z a t i o n / T a b l e O r d e r " > < C u s t o m C o n t e n t > f a c t P e r f _ 5 e b c 4 6 1 3 - 3 a e 9 - 4 c 6 f - 9 3 5 f - 7 3 a 4 d f 9 6 9 4 f c , T e s t C a s e s _ d c c e 1 2 1 4 - f 7 1 2 - 4 9 a 5 - b 8 f 4 - 6 a c 2 f 0 6 2 2 e 8 a , T a b l e 1 - b 5 3 f f d f 8 - c a 6 1 - 4 a c a - 9 1 0 6 - c c f 5 3 6 9 a 8 d 9 c , T h r e s h o l d s - 2 2 f a e e 7 5 - 2 0 b 5 - 4 4 c 5 - 9 e 2 9 - 0 5 c 9 6 0 b 3 e 7 1 d < / C u s t o m C o n t e n t > < / G e m i n i > 
</file>

<file path=customXml/item24.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h r e s h o l d 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 i : t y p e = " S a n d b o x E d i t o r M e a s u r e G r i d K e y " & g t ; & l t ; T a b l e N a m e & g t ; T h r e s h o l d s & l t ; / T a b l e N a m e & g t ; & l t ; / K e y & g t ; & l t ; M a i n t a i n e r 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u n t e r & l t ; / K e y & g t ; & l t ; / D i a g r a m O b j e c t K e y & g t ; & l t ; D i a g r a m O b j e c t K e y & g t ; & l t ; K e y & g t ; C o l u m n s \ T h r e s h o l d & l t ; / K e y & g t ; & l t ; / D i a g r a m O b j e c t K e y & g t ; & l t ; D i a g r a m O b j e c t K e y & g t ; & l t ; K e y & g t ; C o l u m n s \ T h r e s h o l d K e 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u n t e r & l t ; / K e y & g t ; & l t ; / a : K e y & g t ; & l t ; a : V a l u e   i : t y p e = " M e a s u r e G r i d N o d e V i e w S t a t e " & g t ; & l t ; L a y e d O u t & g t ; t r u e & l t ; / L a y e d O u t & g t ; & l t ; / a : V a l u e & g t ; & l t ; / a : K e y V a l u e O f D i a g r a m O b j e c t K e y a n y T y p e z b w N T n L X & g t ; & l t ; a : K e y V a l u e O f D i a g r a m O b j e c t K e y a n y T y p e z b w N T n L X & g t ; & l t ; a : K e y & g t ; & l t ; K e y & g t ; C o l u m n s \ T h r e s h o l d & l t ; / K e y & g t ; & l t ; / a : K e y & g t ; & l t ; a : V a l u e   i : t y p e = " M e a s u r e G r i d N o d e V i e w S t a t e " & g t ; & l t ; C o l u m n & g t ; 1 & l t ; / C o l u m n & g t ; & l t ; L a y e d O u t & g t ; t r u e & l t ; / L a y e d O u t & g t ; & l t ; / a : V a l u e & g t ; & l t ; / a : K e y V a l u e O f D i a g r a m O b j e c t K e y a n y T y p e z b w N T n L X & g t ; & l t ; a : K e y V a l u e O f D i a g r a m O b j e c t K e y a n y T y p e z b w N T n L X & g t ; & l t ; a : K e y & g t ; & l t ; K e y & g t ; C o l u m n s \ T h r e s h o l d K e y & 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 i : t y p e = " S a n d b o x E d i t o r M e a s u r e G r i d K e y " & g t ; & l t ; T a b l e N a m e & g t ; M a c h i n e G r o u p M a p p i n g & l t ; / T a b l e N a m e & g t ; & l t ; / K e y & g t ; & l t ; M a i n t a i n e r 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 T a g s \ T a b l e s \ & a m p ; l t ; T a b l e s \ T e s t C a s e s & a m p ; g t ; & l t ; / K e y & g t ; & l t ; / D i a g r a m O b j e c t K e y & g t ; & l t ; D i a g r a m O b j e c t K e y & g t ; & l t ; K e y & g t ; D y n a m i c   T a g s \ T a b l e s \ & a m p ; l t ; T a b l e s \ T h r e s h o l d s & a m p ; g t ; & l t ; / K e y & g t ; & l t ; / D i a g r a m O b j e c t K e y & g t ; & l t ; D i a g r a m O b j e c t K e y & g t ; & l t ; K e y & g t ; D y n a m i c   T a g s \ T a b l e s \ & a m p ; l t ; T a b l e s \ M a c h i n e G r o u p M a p p i n g & a m p ; g t ; & l t ; / K e y & g t ; & l t ; / D i a g r a m O b j e c t K e y & g t ; & l t ; D i a g r a m O b j e c t K e y & g t ; & l t ; K e y & g t ; D y n a m i c   T a g s \ T a b l e s \ & a m p ; l t ; T a b l e s \ f a c t P e r f & a m p ; g t ; & l t ; / K e y & g t ; & l t ; / D i a g r a m O b j e c t K e y & g t ; & l t ; D i a g r a m O b j e c t K e y & g t ; & l t ; K e y & g t ; T a b l e s \ T e s t C a s e s & l t ; / K e y & g t ; & l t ; / D i a g r a m O b j e c t K e y & g t ; & l t ; D i a g r a m O b j e c t K e y & g t ; & l t ; K e y & g t ; T a b l e s \ T e s t C a s e s \ C o l u m n s \ G U I D & l t ; / K e y & g t ; & l t ; / D i a g r a m O b j e c t K e y & g t ; & l t ; D i a g r a m O b j e c t K e y & g t ; & l t ; K e y & g t ; T a b l e s \ T e s t C a s e s \ C o l u m n s \ N a m e & l t ; / K e y & g t ; & l t ; / D i a g r a m O b j e c t K e y & g t ; & l t ; D i a g r a m O b j e c t K e y & g t ; & l t ; K e y & g t ; T a b l e s \ T e s t C a s e s \ C o l u m n s \ D a y & l t ; / K e y & g t ; & l t ; / D i a g r a m O b j e c t K e y & g t ; & l t ; D i a g r a m O b j e c t K e y & g t ; & l t ; K e y & g t ; T a b l e s \ T e s t C a s e s \ C o l u m n s \ T i m e & l t ; / K e y & g t ; & l t ; / D i a g r a m O b j e c t K e y & g t ; & l t ; D i a g r a m O b j e c t K e y & g t ; & l t ; K e y & g t ; T a b l e s \ T e s t C a s e s \ C o l u m n s \ E x e c u t i o n T i m e & l t ; / K e y & g t ; & l t ; / D i a g r a m O b j e c t K e y & g t ; & l t ; D i a g r a m O b j e c t K e y & g t ; & l t ; K e y & g t ; T a b l e s \ T e s t C a s e s \ M e a s u r e s \ S u m   o f   E x e c u t i o n T i m e & l t ; / K e y & g t ; & l t ; / D i a g r a m O b j e c t K e y & g t ; & l t ; D i a g r a m O b j e c t K e y & g t ; & l t ; K e y & g t ; T a b l e s \ T e s t C a s e s \ S u m   o f   E x e c u t i o n T i m e \ A d d i t i o n a l   I n f o \ I m p l i c i t   C a l c u l a t e d   F i e l d & l t ; / K e y & g t ; & l t ; / D i a g r a m O b j e c t K e y & g t ; & l t ; D i a g r a m O b j e c t K e y & g t ; & l t ; K e y & g t ; T a b l e s \ T h r e s h o l d s & l t ; / K e y & g t ; & l t ; / D i a g r a m O b j e c t K e y & g t ; & l t ; D i a g r a m O b j e c t K e y & g t ; & l t ; K e y & g t ; T a b l e s \ T h r e s h o l d s \ C o l u m n s \ C o u n t e r & l t ; / K e y & g t ; & l t ; / D i a g r a m O b j e c t K e y & g t ; & l t ; D i a g r a m O b j e c t K e y & g t ; & l t ; K e y & g t ; T a b l e s \ T h r e s h o l d s \ C o l u m n s \ T h r e s h o l d & l t ; / K e y & g t ; & l t ; / D i a g r a m O b j e c t K e y & g t ; & l t ; D i a g r a m O b j e c t K e y & g t ; & l t ; K e y & g t ; T a b l e s \ T h r e s h o l d s \ C o l u m n s \ T h r e s h o l d K e y & l t ; / K e y & g t ; & l t ; / D i a g r a m O b j e c t K e y & g t ; & l t ; D i a g r a m O b j e c t K e y & g t ; & l t ; K e y & g t ; T a b l e s \ M a c h i n e G r o u p M a p p i n g & l t ; / K e y & g t ; & l t ; / D i a g r a m O b j e c t K e y & g t ; & l t ; D i a g r a m O b j e c t K e y & g t ; & l t ; K e y & g t ; T a b l e s \ M a c h i n e G r o u p M a p p i n g \ C o l u m n s \ M a c h i n e N a m e & l t ; / K e y & g t ; & l t ; / D i a g r a m O b j e c t K e y & g t ; & l t ; D i a g r a m O b j e c t K e y & g t ; & l t ; K e y & g t ; T a b l e s \ M a c h i n e G r o u p M a p p i n g \ C o l u m n s \ L o g i c N a m e & l t ; / K e y & g t ; & l t ; / D i a g r a m O b j e c t K e y & g t ; & l t ; D i a g r a m O b j e c t K e y & g t ; & l t ; K e y & g t ; T a b l e s \ M a c h i n e G r o u p M a p p i n g \ C o l u m n s \ O r d e r & l t ; / K e y & g t ; & l t ; / D i a g r a m O b j e c t K e y & g t ; & l t ; D i a g r a m O b j e c t K e y & g t ; & l t ; K e y & g t ; T a b l e s \ f a c t P e r f & l t ; / K e y & g t ; & l t ; / D i a g r a m O b j e c t K e y & g t ; & l t ; D i a g r a m O b j e c t K e y & g t ; & l t ; K e y & g t ; T a b l e s \ f a c t P e r f \ C o l u m n s \ M a c h i n e N a m e & l t ; / K e y & g t ; & l t ; / D i a g r a m O b j e c t K e y & g t ; & l t ; D i a g r a m O b j e c t K e y & g t ; & l t ; K e y & g t ; T a b l e s \ f a c t P e r f \ C o l u m n s \ C o u n t e r & l t ; / K e y & g t ; & l t ; / D i a g r a m O b j e c t K e y & g t ; & l t ; D i a g r a m O b j e c t K e y & g t ; & l t ; K e y & g t ; T a b l e s \ f a c t P e r f \ C o l u m n s \ C o u n t e r V a l u e & l t ; / K e y & g t ; & l t ; / D i a g r a m O b j e c t K e y & g t ; & l t ; D i a g r a m O b j e c t K e y & g t ; & l t ; K e y & g t ; T a b l e s \ f a c t P e r f \ C o l u m n s \ D i s p l a y S t r i n g & l t ; / K e y & g t ; & l t ; / D i a g r a m O b j e c t K e y & g t ; & l t ; D i a g r a m O b j e c t K e y & g t ; & l t ; K e y & g t ; T a b l e s \ f a c t P e r f \ C o l u m n s \ G u i d & l t ; / K e y & g t ; & l t ; / D i a g r a m O b j e c t K e y & g t ; & l t ; D i a g r a m O b j e c t K e y & g t ; & l t ; K e y & g t ; T a b l e s \ f a c t P e r f \ C o l u m n s \ D u r a t i o n & l t ; / K e y & g t ; & l t ; / D i a g r a m O b j e c t K e y & g t ; & l t ; D i a g r a m O b j e c t K e y & g t ; & l t ; K e y & g t ; T a b l e s \ f a c t P e r f \ C o l u m n s \ L o g S t a r t t i m e & l t ; / K e y & g t ; & l t ; / D i a g r a m O b j e c t K e y & g t ; & l t ; D i a g r a m O b j e c t K e y & g t ; & l t ; K e y & g t ; T a b l e s \ f a c t P e r f \ C o l u m n s \ C o u n t e r D a t e T i m e & l t ; / K e y & g t ; & l t ; / D i a g r a m O b j e c t K e y & g t ; & l t ; D i a g r a m O b j e c t K e y & g t ; & l t ; K e y & g t ; T a b l e s \ f a c t P e r f \ C o l u m n s \ C o u n t e r V a l u e A d j u s t e d & l t ; / K e y & g t ; & l t ; / D i a g r a m O b j e c t K e y & g t ; & l t ; D i a g r a m O b j e c t K e y & g t ; & l t ; K e y & g t ; T a b l e s \ f a c t P e r f \ C o l u m n s \ T h r e s h o l d K e y & l t ; / K e y & g t ; & l t ; / D i a g r a m O b j e c t K e y & g t ; & l t ; D i a g r a m O b j e c t K e y & g t ; & l t ; K e y & g t ; T a b l e s \ f a c t P e r f \ C o l u m n s \ T h r e s h o l d & l t ; / K e y & g t ; & l t ; / D i a g r a m O b j e c t K e y & g t ; & l t ; D i a g r a m O b j e c t K e y & g t ; & l t ; K e y & g t ; T a b l e s \ f a c t P e r f \ M e a s u r e s \ S u m   o f   C o u n t e r V a l u e & l t ; / K e y & g t ; & l t ; / D i a g r a m O b j e c t K e y & g t ; & l t ; D i a g r a m O b j e c t K e y & g t ; & l t ; K e y & g t ; T a b l e s \ f a c t P e r f \ S u m   o f   C o u n t e r V a l u e \ A d d i t i o n a l   I n f o \ I m p l i c i t   C a l c u l a t e d   F i e l d & l t ; / K e y & g t ; & l t ; / D i a g r a m O b j e c t K e y & g t ; & l t ; D i a g r a m O b j e c t K e y & g t ; & l t ; K e y & g t ; T a b l e s \ f a c t P e r f \ M e a s u r e s \ C o u n t   o f   C o u n t e r & l t ; / K e y & g t ; & l t ; / D i a g r a m O b j e c t K e y & g t ; & l t ; D i a g r a m O b j e c t K e y & g t ; & l t ; K e y & g t ; T a b l e s \ f a c t P e r f \ C o u n t   o f   C o u n t e r \ A d d i t i o n a l   I n f o \ I m p l i c i t   C a l c u l a t e d   F i e l d & l t ; / K e y & g t ; & l t ; / D i a g r a m O b j e c t K e y & g t ; & l t ; D i a g r a m O b j e c t K e y & g t ; & l t ; K e y & g t ; T a b l e s \ f a c t P e r f \ M e a s u r e s \ M a x   o f   C o u n t e r V a l u e & l t ; / K e y & g t ; & l t ; / D i a g r a m O b j e c t K e y & g t ; & l t ; D i a g r a m O b j e c t K e y & g t ; & l t ; K e y & g t ; T a b l e s \ f a c t P e r f \ M a x   o f   C o u n t e r V a l u e \ A d d i t i o n a l   I n f o \ I m p l i c i t   C a l c u l a t e d   F i e l d & l t ; / K e y & g t ; & l t ; / D i a g r a m O b j e c t K e y & g t ; & l t ; D i a g r a m O b j e c t K e y & g t ; & l t ; K e y & g t ; T a b l e s \ f a c t P e r f \ M e a s u r e s \ A v e r a g e   o f   C o u n t e r V a l u e & l t ; / K e y & g t ; & l t ; / D i a g r a m O b j e c t K e y & g t ; & l t ; D i a g r a m O b j e c t K e y & g t ; & l t ; K e y & g t ; T a b l e s \ f a c t P e r f \ A v e r a g e   o f   C o u n t e r V a l u e \ A d d i t i o n a l   I n f o \ I m p l i c i t   C a l c u l a t e d   F i e l d & l t ; / K e y & g t ; & l t ; / D i a g r a m O b j e c t K e y & g t ; & l t ; D i a g r a m O b j e c t K e y & g t ; & l t ; K e y & g t ; T a b l e s \ f a c t P e r f \ M e a s u r e s \ S u m   o f   C o u n t e r V a l u e A d j u s t e d & l t ; / K e y & g t ; & l t ; / D i a g r a m O b j e c t K e y & g t ; & l t ; D i a g r a m O b j e c t K e y & g t ; & l t ; K e y & g t ; T a b l e s \ f a c t P e r f \ S u m   o f   C o u n t e r V a l u e A d j u s t e d \ A d d i t i o n a l   I n f o \ I m p l i c i t   C a l c u l a t e d   F i e l d & l t ; / K e y & g t ; & l t ; / D i a g r a m O b j e c t K e y & g t ; & l t ; D i a g r a m O b j e c t K e y & g t ; & l t ; K e y & g t ; T a b l e s \ f a c t P e r f \ M e a s u r e s \ A v e r a g e   o f   C o u n t e r V a l u e A d j u s t e d & l t ; / K e y & g t ; & l t ; / D i a g r a m O b j e c t K e y & g t ; & l t ; D i a g r a m O b j e c t K e y & g t ; & l t ; K e y & g t ; T a b l e s \ f a c t P e r f \ A v e r a g e   o f   C o u n t e r V a l u e A d j u s t e d \ A d d i t i o n a l   I n f o \ I m p l i c i t   C a l c u l a t e d   F i e l d & l t ; / K e y & g t ; & l t ; / D i a g r a m O b j e c t K e y & g t ; & l t ; D i a g r a m O b j e c t K e y & g t ; & l t ; K e y & g t ; T a b l e s \ f a c t P e r f \ M e a s u r e s \ M a x   o f   C o u n t e r V a l u e A d j u s t e d & l t ; / K e y & g t ; & l t ; / D i a g r a m O b j e c t K e y & g t ; & l t ; D i a g r a m O b j e c t K e y & g t ; & l t ; K e y & g t ; T a b l e s \ f a c t P e r f \ M a x   o f   C o u n t e r V a l u e A d j u s t e d \ A d d i t i o n a l   I n f o \ I m p l i c i t   C a l c u l a t e d   F i e l d & l t ; / K e y & g t ; & l t ; / D i a g r a m O b j e c t K e y & g t ; & l t ; D i a g r a m O b j e c t K e y & g t ; & l t ; K e y & g t ; T a b l e s \ f a c t P e r f \ M e a s u r e s \ M i n   o f   C o u n t e r V a l u e A d j u s t e d & l t ; / K e y & g t ; & l t ; / D i a g r a m O b j e c t K e y & g t ; & l t ; D i a g r a m O b j e c t K e y & g t ; & l t ; K e y & g t ; T a b l e s \ f a c t P e r f \ M i n   o f   C o u n t e r V a l u e A d j u s t e d \ A d d i t i o n a l   I n f o \ I m p l i c i t   C a l c u l a t e d   F i e l d & l t ; / K e y & g t ; & l t ; / D i a g r a m O b j e c t K e y & g t ; & l t ; D i a g r a m O b j e c t K e y & g t ; & l t ; K e y & g t ; R e l a t i o n s h i p s \ & a m p ; l t ; T a b l e s \ f a c t P e r f \ C o l u m n s \ G u i d & a m p ; g t ; - & a m p ; l t ; T a b l e s \ T e s t C a s e s \ C o l u m n s \ G U I D & a m p ; g t ; & l t ; / K e y & g t ; & l t ; / D i a g r a m O b j e c t K e y & g t ; & l t ; D i a g r a m O b j e c t K e y & g t ; & l t ; K e y & g t ; R e l a t i o n s h i p s \ & a m p ; l t ; T a b l e s \ f a c t P e r f \ C o l u m n s \ G u i d & a m p ; g t ; - & a m p ; l t ; T a b l e s \ T e s t C a s e s \ C o l u m n s \ G U I D & a m p ; g t ; \ F K & l t ; / K e y & g t ; & l t ; / D i a g r a m O b j e c t K e y & g t ; & l t ; D i a g r a m O b j e c t K e y & g t ; & l t ; K e y & g t ; R e l a t i o n s h i p s \ & a m p ; l t ; T a b l e s \ f a c t P e r f \ C o l u m n s \ G u i d & a m p ; g t ; - & a m p ; l t ; T a b l e s \ T e s t C a s e s \ C o l u m n s \ G U I D & a m p ; g t ; \ P K & l t ; / K e y & g t ; & l t ; / D i a g r a m O b j e c t K e y & g t ; & l t ; D i a g r a m O b j e c t K e y & g t ; & l t ; K e y & g t ; R e l a t i o n s h i p s \ & a m p ; l t ; T a b l e s \ f a c t P e r f \ C o l u m n s \ M a c h i n e N a m e & a m p ; g t ; - & a m p ; l t ; T a b l e s \ M a c h i n e G r o u p M a p p i n g \ C o l u m n s \ M a c h i n e N a m e & a m p ; g t ; & l t ; / K e y & g t ; & l t ; / D i a g r a m O b j e c t K e y & g t ; & l t ; D i a g r a m O b j e c t K e y & g t ; & l t ; K e y & g t ; R e l a t i o n s h i p s \ & a m p ; l t ; T a b l e s \ f a c t P e r f \ C o l u m n s \ M a c h i n e N a m e & a m p ; g t ; - & a m p ; l t ; T a b l e s \ M a c h i n e G r o u p M a p p i n g \ C o l u m n s \ M a c h i n e N a m e & a m p ; g t ; \ F K & l t ; / K e y & g t ; & l t ; / D i a g r a m O b j e c t K e y & g t ; & l t ; D i a g r a m O b j e c t K e y & g t ; & l t ; K e y & g t ; R e l a t i o n s h i p s \ & a m p ; l t ; T a b l e s \ f a c t P e r f \ C o l u m n s \ M a c h i n e N a m e & a m p ; g t ; - & a m p ; l t ; T a b l e s \ M a c h i n e G r o u p M a p p i n g \ C o l u m n s \ M a c h i n e N a m e & a m p ; g t ; \ P K & l t ; / K e y & g t ; & l t ; / D i a g r a m O b j e c t K e y & g t ; & l t ; D i a g r a m O b j e c t K e y & g t ; & l t ; K e y & g t ; R e l a t i o n s h i p s \ & a m p ; l t ; T a b l e s \ f a c t P e r f \ C o l u m n s \ T h r e s h o l d K e y & a m p ; g t ; - & a m p ; l t ; T a b l e s \ T h r e s h o l d s \ C o l u m n s \ T h r e s h o l d K e y & a m p ; g t ; & l t ; / K e y & g t ; & l t ; / D i a g r a m O b j e c t K e y & g t ; & l t ; D i a g r a m O b j e c t K e y & g t ; & l t ; K e y & g t ; R e l a t i o n s h i p s \ & a m p ; l t ; T a b l e s \ f a c t P e r f \ C o l u m n s \ T h r e s h o l d K e y & a m p ; g t ; - & a m p ; l t ; T a b l e s \ T h r e s h o l d s \ C o l u m n s \ T h r e s h o l d K e y & a m p ; g t ; \ F K & l t ; / K e y & g t ; & l t ; / D i a g r a m O b j e c t K e y & g t ; & l t ; D i a g r a m O b j e c t K e y & g t ; & l t ; K e y & g t ; R e l a t i o n s h i p s \ & a m p ; l t ; T a b l e s \ f a c t P e r f \ C o l u m n s \ T h r e s h o l d K e y & a m p ; g t ; - & a m p ; l t ; T a b l e s \ T h r e s h o l d s \ C o l u m n s \ T h r e s h o l d K e y & a m p ; g t ; \ P K & l t ; / K e y & g t ; & l t ; / D i a g r a m O b j e c t K e y & g t ; & l t ; / A l l K e y s & g t ; & l t ; S e l e c t e d K e y s & g t ; & l t ; D i a g r a m O b j e c t K e y & g t ; & l t ; K e y & g t ; R e l a t i o n s h i p s \ & a m p ; l t ; T a b l e s \ f a c t P e r f \ C o l u m n s \ T h r e s h o l d K e y & a m p ; g t ; - & a m p ; l t ; T a b l e s \ T h r e s h o l d s \ C o l u m n s \ T h r e s h o l d K e y & 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 T a g s \ T a b l e s \ & a m p ; l t ; T a b l e s \ T e s t C a s e s & a m p ; g t ; & l t ; / K e y & g t ; & l t ; / a : K e y & g t ; & l t ; a : V a l u e   i : t y p e = " D i a g r a m D i s p l a y T a g V i e w S t a t e " & g t ; & l t ; I s N o t F i l t e r e d O u t & g t ; t r u e & l t ; / I s N o t F i l t e r e d O u t & g t ; & l t ; / a : V a l u e & g t ; & l t ; / a : K e y V a l u e O f D i a g r a m O b j e c t K e y a n y T y p e z b w N T n L X & g t ; & l t ; a : K e y V a l u e O f D i a g r a m O b j e c t K e y a n y T y p e z b w N T n L X & g t ; & l t ; a : K e y & g t ; & l t ; K e y & g t ; D y n a m i c   T a g s \ T a b l e s \ & a m p ; l t ; T a b l e s \ T h r e s h o l d s & a m p ; g t ; & l t ; / K e y & g t ; & l t ; / a : K e y & g t ; & l t ; a : V a l u e   i : t y p e = " D i a g r a m D i s p l a y T a g V i e w S t a t e " & g t ; & l t ; I s N o t F i l t e r e d O u t & g t ; t r u e & l t ; / I s N o t F i l t e r e d O u t & g t ; & l t ; / a : V a l u e & g t ; & l t ; / a : K e y V a l u e O f D i a g r a m O b j e c t K e y a n y T y p e z b w N T n L X & g t ; & l t ; a : K e y V a l u e O f D i a g r a m O b j e c t K e y a n y T y p e z b w N T n L X & g t ; & l t ; a : K e y & g t ; & l t ; K e y & g t ; D y n a m i c   T a g s \ T a b l e s \ & a m p ; l t ; T a b l e s \ M a c h i n e G r o u p M a p p i n g & a m p ; g t ; & l t ; / K e y & g t ; & l t ; / a : K e y & g t ; & l t ; a : V a l u e   i : t y p e = " D i a g r a m D i s p l a y T a g V i e w S t a t e " & g t ; & l t ; I s N o t F i l t e r e d O u t & g t ; t r u e & l t ; / I s N o t F i l t e r e d O u t & g t ; & l t ; / a : V a l u e & g t ; & l t ; / a : K e y V a l u e O f D i a g r a m O b j e c t K e y a n y T y p e z b w N T n L X & g t ; & l t ; a : K e y V a l u e O f D i a g r a m O b j e c t K e y a n y T y p e z b w N T n L X & g t ; & l t ; a : K e y & g t ; & l t ; K e y & g t ; D y n a m i c   T a g s \ T a b l e s \ & a m p ; l t ; T a b l e s \ f a c t P e r f & a m p ; g t ; & l t ; / K e y & g t ; & l t ; / a : K e y & g t ; & l t ; a : V a l u e   i : t y p e = " D i a g r a m D i s p l a y T a g V i e w S t a t e " & g t ; & l t ; I s N o t F i l t e r e d O u t & g t ; t r u e & l t ; / I s N o t F i l t e r e d O u t & g t ; & l t ; / a : V a l u e & g t ; & l t ; / a : K e y V a l u e O f D i a g r a m O b j e c t K e y a n y T y p e z b w N T n L X & g t ; & l t ; a : K e y V a l u e O f D i a g r a m O b j e c t K e y a n y T y p e z b w N T n L X & g t ; & l t ; a : K e y & g t ; & l t ; K e y & g t ; T a b l e s \ T e s t C a s e s & l t ; / K e y & g t ; & l t ; / a : K e y & g t ; & l t ; a : V a l u e   i : t y p e = " D i a g r a m D i s p l a y N o d e V i e w S t a t e " & g t ; & l t ; H e i g h t & g t ; 1 5 0 & l t ; / H e i g h t & g t ; & l t ; I s E x p a n d e d & g t ; t r u e & l t ; / I s E x p a n d e d & g t ; & l t ; L a y e d O u t & g t ; t r u e & l t ; / L a y e d O u t & g t ; & l t ; T a b I n d e x & g t ; 2 & l t ; / T a b I n d e x & g t ; & l t ; T o p & g t ; 4 3 1 & l t ; / T o p & g t ; & l t ; W i d t h & g t ; 2 0 0 & l t ; / W i d t h & g t ; & l t ; / a : V a l u e & g t ; & l t ; / a : K e y V a l u e O f D i a g r a m O b j e c t K e y a n y T y p e z b w N T n L X & g t ; & l t ; a : K e y V a l u e O f D i a g r a m O b j e c t K e y a n y T y p e z b w N T n L X & g t ; & l t ; a : K e y & g t ; & l t ; K e y & g t ; T a b l e s \ T e s t C a s e s \ C o l u m n s \ G U I D & l t ; / K e y & g t ; & l t ; / a : K e y & g t ; & l t ; a : V a l u e   i : t y p e = " D i a g r a m D i s p l a y N o d e V i e w S t a t e " & g t ; & l t ; H e i g h t & g t ; 1 5 0 & l t ; / H e i g h t & g t ; & l t ; I s E x p a n d e d & g t ; t r u e & l t ; / I s E x p a n d e d & g t ; & l t ; W i d t h & g t ; 2 0 0 & l t ; / W i d t h & g t ; & l t ; / a : V a l u e & g t ; & l t ; / a : K e y V a l u e O f D i a g r a m O b j e c t K e y a n y T y p e z b w N T n L X & g t ; & l t ; a : K e y V a l u e O f D i a g r a m O b j e c t K e y a n y T y p e z b w N T n L X & g t ; & l t ; a : K e y & g t ; & l t ; K e y & g t ; T a b l e s \ T e s t C a s e s \ C o l u m n s \ N a m e & l t ; / K e y & g t ; & l t ; / a : K e y & g t ; & l t ; a : V a l u e   i : t y p e = " D i a g r a m D i s p l a y N o d e V i e w S t a t e " & g t ; & l t ; H e i g h t & g t ; 1 5 0 & l t ; / H e i g h t & g t ; & l t ; I s E x p a n d e d & g t ; t r u e & l t ; / I s E x p a n d e d & g t ; & l t ; W i d t h & g t ; 2 0 0 & l t ; / W i d t h & g t ; & l t ; / a : V a l u e & g t ; & l t ; / a : K e y V a l u e O f D i a g r a m O b j e c t K e y a n y T y p e z b w N T n L X & g t ; & l t ; a : K e y V a l u e O f D i a g r a m O b j e c t K e y a n y T y p e z b w N T n L X & g t ; & l t ; a : K e y & g t ; & l t ; K e y & g t ; T a b l e s \ T e s t C a s e s \ C o l u m n s \ D a y & l t ; / K e y & g t ; & l t ; / a : K e y & g t ; & l t ; a : V a l u e   i : t y p e = " D i a g r a m D i s p l a y N o d e V i e w S t a t e " & g t ; & l t ; H e i g h t & g t ; 1 5 0 & l t ; / H e i g h t & g t ; & l t ; I s E x p a n d e d & g t ; t r u e & l t ; / I s E x p a n d e d & g t ; & l t ; W i d t h & g t ; 2 0 0 & l t ; / W i d t h & g t ; & l t ; / a : V a l u e & g t ; & l t ; / a : K e y V a l u e O f D i a g r a m O b j e c t K e y a n y T y p e z b w N T n L X & g t ; & l t ; a : K e y V a l u e O f D i a g r a m O b j e c t K e y a n y T y p e z b w N T n L X & g t ; & l t ; a : K e y & g t ; & l t ; K e y & g t ; T a b l e s \ T e s t C a s e s \ C o l u m n s \ T i m e & l t ; / K e y & g t ; & l t ; / a : K e y & g t ; & l t ; a : V a l u e   i : t y p e = " D i a g r a m D i s p l a y N o d e V i e w S t a t e " & g t ; & l t ; H e i g h t & g t ; 1 5 0 & l t ; / H e i g h t & g t ; & l t ; I s E x p a n d e d & g t ; t r u e & l t ; / I s E x p a n d e d & g t ; & l t ; W i d t h & g t ; 2 0 0 & l t ; / W i d t h & g t ; & l t ; / a : V a l u e & g t ; & l t ; / a : K e y V a l u e O f D i a g r a m O b j e c t K e y a n y T y p e z b w N T n L X & g t ; & l t ; a : K e y V a l u e O f D i a g r a m O b j e c t K e y a n y T y p e z b w N T n L X & g t ; & l t ; a : K e y & g t ; & l t ; K e y & g t ; T a b l e s \ T e s t C a s e s \ C o l u m n s \ E x e c u t i o n T i m e & l t ; / K e y & g t ; & l t ; / a : K e y & g t ; & l t ; a : V a l u e   i : t y p e = " D i a g r a m D i s p l a y N o d e V i e w S t a t e " & g t ; & l t ; H e i g h t & g t ; 1 5 0 & l t ; / H e i g h t & g t ; & l t ; I s E x p a n d e d & g t ; t r u e & l t ; / I s E x p a n d e d & g t ; & l t ; W i d t h & g t ; 2 0 0 & l t ; / W i d t h & g t ; & l t ; / a : V a l u e & g t ; & l t ; / a : K e y V a l u e O f D i a g r a m O b j e c t K e y a n y T y p e z b w N T n L X & g t ; & l t ; a : K e y V a l u e O f D i a g r a m O b j e c t K e y a n y T y p e z b w N T n L X & g t ; & l t ; a : K e y & g t ; & l t ; K e y & g t ; T a b l e s \ T e s t C a s e s \ M e a s u r e s \ S u m   o f   E x e c u t i o n T i m e & l t ; / K e y & g t ; & l t ; / a : K e y & g t ; & l t ; a : V a l u e   i : t y p e = " D i a g r a m D i s p l a y N o d e V i e w S t a t e " & g t ; & l t ; H e i g h t & g t ; 1 5 0 & l t ; / H e i g h t & g t ; & l t ; I s E x p a n d e d & g t ; t r u e & l t ; / I s E x p a n d e d & g t ; & l t ; W i d t h & g t ; 2 0 0 & l t ; / W i d t h & g t ; & l t ; / a : V a l u e & g t ; & l t ; / a : K e y V a l u e O f D i a g r a m O b j e c t K e y a n y T y p e z b w N T n L X & g t ; & l t ; a : K e y V a l u e O f D i a g r a m O b j e c t K e y a n y T y p e z b w N T n L X & g t ; & l t ; a : K e y & g t ; & l t ; K e y & g t ; T a b l e s \ T e s t C a s e s \ S u m   o f   E x e c u t i o n T i m e \ A d d i t i o n a l   I n f o \ I m p l i c i t   C a l c u l a t e d   F i e l d & l t ; / K e y & g t ; & l t ; / a : K e y & g t ; & l t ; a : V a l u e   i : t y p e = " D i a g r a m D i s p l a y V i e w S t a t e I D i a g r a m T a g A d d i t i o n a l I n f o " / & g t ; & l t ; / a : K e y V a l u e O f D i a g r a m O b j e c t K e y a n y T y p e z b w N T n L X & g t ; & l t ; a : K e y V a l u e O f D i a g r a m O b j e c t K e y a n y T y p e z b w N T n L X & g t ; & l t ; a : K e y & g t ; & l t ; K e y & g t ; T a b l e s \ T h r e s h o l d s & l t ; / K e y & g t ; & l t ; / a : K e y & g t ; & l t ; a : V a l u e   i : t y p e = " D i a g r a m D i s p l a y N o d e V i e w S t a t e " & g t ; & l t ; H e i g h t & g t ; 1 5 0 & l t ; / H e i g h t & g t ; & l t ; I s E x p a n d e d & g t ; t r u e & l t ; / I s E x p a n d e d & g t ; & l t ; L a y e d O u t & g t ; t r u e & l t ; / L a y e d O u t & g t ; & l t ; L e f t & g t ; 7 1 1 . 0 9 6 1 8 9 4 3 2 3 3 4 2 & l t ; / L e f t & g t ; & l t ; T a b I n d e x & g t ; 1 & l t ; / T a b I n d e x & g t ; & l t ; T o p & g t ; 2 4 0 . 7 5 & l t ; / T o p & g t ; & l t ; W i d t h & g t ; 2 0 0 & l t ; / W i d t h & g t ; & l t ; / a : V a l u e & g t ; & l t ; / a : K e y V a l u e O f D i a g r a m O b j e c t K e y a n y T y p e z b w N T n L X & g t ; & l t ; a : K e y V a l u e O f D i a g r a m O b j e c t K e y a n y T y p e z b w N T n L X & g t ; & l t ; a : K e y & g t ; & l t ; K e y & g t ; T a b l e s \ T h r e s h o l d s \ C o l u m n s \ C o u n t e r & l t ; / K e y & g t ; & l t ; / a : K e y & g t ; & l t ; a : V a l u e   i : t y p e = " D i a g r a m D i s p l a y N o d e V i e w S t a t e " & g t ; & l t ; H e i g h t & g t ; 1 5 0 & l t ; / H e i g h t & g t ; & l t ; I s E x p a n d e d & g t ; t r u e & l t ; / I s E x p a n d e d & g t ; & l t ; W i d t h & g t ; 2 0 0 & l t ; / W i d t h & g t ; & l t ; / a : V a l u e & g t ; & l t ; / a : K e y V a l u e O f D i a g r a m O b j e c t K e y a n y T y p e z b w N T n L X & g t ; & l t ; a : K e y V a l u e O f D i a g r a m O b j e c t K e y a n y T y p e z b w N T n L X & g t ; & l t ; a : K e y & g t ; & l t ; K e y & g t ; T a b l e s \ T h r e s h o l d s \ C o l u m n s \ T h r e s h o l d & l t ; / K e y & g t ; & l t ; / a : K e y & g t ; & l t ; a : V a l u e   i : t y p e = " D i a g r a m D i s p l a y N o d e V i e w S t a t e " & g t ; & l t ; H e i g h t & g t ; 1 5 0 & l t ; / H e i g h t & g t ; & l t ; I s E x p a n d e d & g t ; t r u e & l t ; / I s E x p a n d e d & g t ; & l t ; W i d t h & g t ; 2 0 0 & l t ; / W i d t h & g t ; & l t ; / a : V a l u e & g t ; & l t ; / a : K e y V a l u e O f D i a g r a m O b j e c t K e y a n y T y p e z b w N T n L X & g t ; & l t ; a : K e y V a l u e O f D i a g r a m O b j e c t K e y a n y T y p e z b w N T n L X & g t ; & l t ; a : K e y & g t ; & l t ; K e y & g t ; T a b l e s \ T h r e s h o l d s \ C o l u m n s \ T h r e s h o l d K e y & l t ; / K e y & g t ; & l t ; / a : K e y & g t ; & l t ; a : V a l u e   i : t y p e = " D i a g r a m D i s p l a y N o d e V i e w S t a t e " & g t ; & l t ; H e i g h t & g t ; 1 5 0 & l t ; / H e i g h t & g t ; & l t ; I s E x p a n d e d & g t ; t r u e & l t ; / I s E x p a n d e d & g t ; & l t ; W i d t h & g t ; 2 0 0 & l t ; / W i d t h & g t ; & l t ; / a : V a l u e & g t ; & l t ; / a : K e y V a l u e O f D i a g r a m O b j e c t K e y a n y T y p e z b w N T n L X & g t ; & l t ; a : K e y V a l u e O f D i a g r a m O b j e c t K e y a n y T y p e z b w N T n L X & g t ; & l t ; a : K e y & g t ; & l t ; K e y & g t ; T a b l e s \ M a c h i n e G r o u p M a p p i n g & l t ; / K e y & g t ; & l t ; / a : K e y & g t ; & l t ; a : V a l u e   i : t y p e = " D i a g r a m D i s p l a y N o d e V i e w S t a t e " & g t ; & l t ; H e i g h t & g t ; 1 5 0 & l t ; / H e i g h t & g t ; & l t ; I s E x p a n d e d & g t ; t r u e & l t ; / I s E x p a n d e d & g t ; & l t ; L a y e d O u t & g t ; t r u e & l t ; / L a y e d O u t & g t ; & l t ; L e f t & g t ; 4 7 1 . 0 9 6 1 8 9 4 3 2 3 3 4 2 & l t ; / L e f t & g t ; & l t ; T a b I n d e x & g t ; 3 & l t ; / T a b I n d e x & g t ; & l t ; T o p & g t ; 4 8 1 . 5 & l t ; / T o p & g t ; & l t ; W i d t h & g t ; 2 0 0 & l t ; / W i d t h & g t ; & l t ; / a : V a l u e & g t ; & l t ; / a : K e y V a l u e O f D i a g r a m O b j e c t K e y a n y T y p e z b w N T n L X & g t ; & l t ; a : K e y V a l u e O f D i a g r a m O b j e c t K e y a n y T y p e z b w N T n L X & g t ; & l t ; a : K e y & g t ; & l t ; K e y & g t ; T a b l e s \ M a c h i n e G r o u p M a p p i n g \ C o l u m n s \ M a c h i n e N a m e & l t ; / K e y & g t ; & l t ; / a : K e y & g t ; & l t ; a : V a l u e   i : t y p e = " D i a g r a m D i s p l a y N o d e V i e w S t a t e " & g t ; & l t ; H e i g h t & g t ; 1 5 0 & l t ; / H e i g h t & g t ; & l t ; I s E x p a n d e d & g t ; t r u e & l t ; / I s E x p a n d e d & g t ; & l t ; W i d t h & g t ; 2 0 0 & l t ; / W i d t h & g t ; & l t ; / a : V a l u e & g t ; & l t ; / a : K e y V a l u e O f D i a g r a m O b j e c t K e y a n y T y p e z b w N T n L X & g t ; & l t ; a : K e y V a l u e O f D i a g r a m O b j e c t K e y a n y T y p e z b w N T n L X & g t ; & l t ; a : K e y & g t ; & l t ; K e y & g t ; T a b l e s \ M a c h i n e G r o u p M a p p i n g \ C o l u m n s \ L o g i c N a m e & l t ; / K e y & g t ; & l t ; / a : K e y & g t ; & l t ; a : V a l u e   i : t y p e = " D i a g r a m D i s p l a y N o d e V i e w S t a t e " & g t ; & l t ; H e i g h t & g t ; 1 5 0 & l t ; / H e i g h t & g t ; & l t ; I s E x p a n d e d & g t ; t r u e & l t ; / I s E x p a n d e d & g t ; & l t ; W i d t h & g t ; 2 0 0 & l t ; / W i d t h & g t ; & l t ; / a : V a l u e & g t ; & l t ; / a : K e y V a l u e O f D i a g r a m O b j e c t K e y a n y T y p e z b w N T n L X & g t ; & l t ; a : K e y V a l u e O f D i a g r a m O b j e c t K e y a n y T y p e z b w N T n L X & g t ; & l t ; a : K e y & g t ; & l t ; K e y & g t ; T a b l e s \ M a c h i n e G r o u p M a p p i n g \ C o l u m n s \ O r d e r & l t ; / K e y & g t ; & l t ; / a : K e y & g t ; & l t ; a : V a l u e   i : t y p e = " D i a g r a m D i s p l a y N o d e V i e w S t a t e " & g t ; & l t ; H e i g h t & g t ; 1 5 0 & l t ; / H e i g h t & g t ; & l t ; I s E x p a n d e d & g t ; t r u e & l t ; / I s E x p a n d e d & g t ; & l t ; W i d t h & g t ; 2 0 0 & l t ; / W i d t h & g t ; & l t ; / a : V a l u e & g t ; & l t ; / a : K e y V a l u e O f D i a g r a m O b j e c t K e y a n y T y p e z b w N T n L X & g t ; & l t ; a : K e y V a l u e O f D i a g r a m O b j e c t K e y a n y T y p e z b w N T n L X & g t ; & l t ; a : K e y & g t ; & l t ; K e y & g t ; T a b l e s \ f a c t P e r f & l t ; / K e y & g t ; & l t ; / a : K e y & g t ; & l t ; a : V a l u e   i : t y p e = " D i a g r a m D i s p l a y N o d e V i e w S t a t e " & g t ; & l t ; H e i g h t & g t ; 2 9 5 & l t ; / H e i g h t & g t ; & l t ; I s E x p a n d e d & g t ; t r u e & l t ; / I s E x p a n d e d & g t ; & l t ; L a y e d O u t & g t ; t r u e & l t ; / L a y e d O u t & g t ; & l t ; L e f t & g t ; 2 5 3 . 0 9 6 1 8 9 4 3 2 3 3 4 2 & l t ; / L e f t & g t ; & l t ; W i d t h & g t ; 2 0 0 & l t ; / W i d t h & g t ; & l t ; / a : V a l u e & g t ; & l t ; / a : K e y V a l u e O f D i a g r a m O b j e c t K e y a n y T y p e z b w N T n L X & g t ; & l t ; a : K e y V a l u e O f D i a g r a m O b j e c t K e y a n y T y p e z b w N T n L X & g t ; & l t ; a : K e y & g t ; & l t ; K e y & g t ; T a b l e s \ f a c t P e r f \ C o l u m n s \ M a c h i n e N a m e & l t ; / K e y & g t ; & l t ; / a : K e y & g t ; & l t ; a : V a l u e   i : t y p e = " D i a g r a m D i s p l a y N o d e V i e w S t a t e " & g t ; & l t ; H e i g h t & g t ; 1 5 0 & l t ; / H e i g h t & g t ; & l t ; I s E x p a n d e d & g t ; t r u e & l t ; / I s E x p a n d e d & g t ; & l t ; W i d t h & g t ; 2 0 0 & l t ; / W i d t h & g t ; & l t ; / a : V a l u e & g t ; & l t ; / a : K e y V a l u e O f D i a g r a m O b j e c t K e y a n y T y p e z b w N T n L X & g t ; & l t ; a : K e y V a l u e O f D i a g r a m O b j e c t K e y a n y T y p e z b w N T n L X & g t ; & l t ; a : K e y & g t ; & l t ; K e y & g t ; T a b l e s \ f a c t P e r f \ C o l u m n s \ C o u n t e r & l t ; / K e y & g t ; & l t ; / a : K e y & g t ; & l t ; a : V a l u e   i : t y p e = " D i a g r a m D i s p l a y N o d e V i e w S t a t e " & g t ; & l t ; H e i g h t & g t ; 1 5 0 & l t ; / H e i g h t & g t ; & l t ; I s E x p a n d e d & g t ; t r u e & l t ; / I s E x p a n d e d & g t ; & l t ; W i d t h & g t ; 2 0 0 & l t ; / W i d t h & g t ; & l t ; / a : V a l u e & g t ; & l t ; / a : K e y V a l u e O f D i a g r a m O b j e c t K e y a n y T y p e z b w N T n L X & g t ; & l t ; a : K e y V a l u e O f D i a g r a m O b j e c t K e y a n y T y p e z b w N T n L X & g t ; & l t ; a : K e y & g t ; & l t ; K e y & g t ; T a b l e s \ f a c t P e r f \ C o l u m n s \ C o u n t e r V a l u e & l t ; / K e y & g t ; & l t ; / a : K e y & g t ; & l t ; a : V a l u e   i : t y p e = " D i a g r a m D i s p l a y N o d e V i e w S t a t e " & g t ; & l t ; H e i g h t & g t ; 1 5 0 & l t ; / H e i g h t & g t ; & l t ; I s E x p a n d e d & g t ; t r u e & l t ; / I s E x p a n d e d & g t ; & l t ; W i d t h & g t ; 2 0 0 & l t ; / W i d t h & g t ; & l t ; / a : V a l u e & g t ; & l t ; / a : K e y V a l u e O f D i a g r a m O b j e c t K e y a n y T y p e z b w N T n L X & g t ; & l t ; a : K e y V a l u e O f D i a g r a m O b j e c t K e y a n y T y p e z b w N T n L X & g t ; & l t ; a : K e y & g t ; & l t ; K e y & g t ; T a b l e s \ f a c t P e r f \ C o l u m n s \ D i s p l a y S t r i n g & l t ; / K e y & g t ; & l t ; / a : K e y & g t ; & l t ; a : V a l u e   i : t y p e = " D i a g r a m D i s p l a y N o d e V i e w S t a t e " & g t ; & l t ; H e i g h t & g t ; 1 5 0 & l t ; / H e i g h t & g t ; & l t ; I s E x p a n d e d & g t ; t r u e & l t ; / I s E x p a n d e d & g t ; & l t ; W i d t h & g t ; 2 0 0 & l t ; / W i d t h & g t ; & l t ; / a : V a l u e & g t ; & l t ; / a : K e y V a l u e O f D i a g r a m O b j e c t K e y a n y T y p e z b w N T n L X & g t ; & l t ; a : K e y V a l u e O f D i a g r a m O b j e c t K e y a n y T y p e z b w N T n L X & g t ; & l t ; a : K e y & g t ; & l t ; K e y & g t ; T a b l e s \ f a c t P e r f \ C o l u m n s \ G u i d & l t ; / K e y & g t ; & l t ; / a : K e y & g t ; & l t ; a : V a l u e   i : t y p e = " D i a g r a m D i s p l a y N o d e V i e w S t a t e " & g t ; & l t ; H e i g h t & g t ; 1 5 0 & l t ; / H e i g h t & g t ; & l t ; I s E x p a n d e d & g t ; t r u e & l t ; / I s E x p a n d e d & g t ; & l t ; W i d t h & g t ; 2 0 0 & l t ; / W i d t h & g t ; & l t ; / a : V a l u e & g t ; & l t ; / a : K e y V a l u e O f D i a g r a m O b j e c t K e y a n y T y p e z b w N T n L X & g t ; & l t ; a : K e y V a l u e O f D i a g r a m O b j e c t K e y a n y T y p e z b w N T n L X & g t ; & l t ; a : K e y & g t ; & l t ; K e y & g t ; T a b l e s \ f a c t P e r f \ C o l u m n s \ D u r a t i o n & l t ; / K e y & g t ; & l t ; / a : K e y & g t ; & l t ; a : V a l u e   i : t y p e = " D i a g r a m D i s p l a y N o d e V i e w S t a t e " & g t ; & l t ; H e i g h t & g t ; 1 5 0 & l t ; / H e i g h t & g t ; & l t ; I s E x p a n d e d & g t ; t r u e & l t ; / I s E x p a n d e d & g t ; & l t ; W i d t h & g t ; 2 0 0 & l t ; / W i d t h & g t ; & l t ; / a : V a l u e & g t ; & l t ; / a : K e y V a l u e O f D i a g r a m O b j e c t K e y a n y T y p e z b w N T n L X & g t ; & l t ; a : K e y V a l u e O f D i a g r a m O b j e c t K e y a n y T y p e z b w N T n L X & g t ; & l t ; a : K e y & g t ; & l t ; K e y & g t ; T a b l e s \ f a c t P e r f \ C o l u m n s \ L o g S t a r t t i m e & l t ; / K e y & g t ; & l t ; / a : K e y & g t ; & l t ; a : V a l u e   i : t y p e = " D i a g r a m D i s p l a y N o d e V i e w S t a t e " & g t ; & l t ; H e i g h t & g t ; 1 5 0 & l t ; / H e i g h t & g t ; & l t ; I s E x p a n d e d & g t ; t r u e & l t ; / I s E x p a n d e d & g t ; & l t ; W i d t h & g t ; 2 0 0 & l t ; / W i d t h & g t ; & l t ; / a : V a l u e & g t ; & l t ; / a : K e y V a l u e O f D i a g r a m O b j e c t K e y a n y T y p e z b w N T n L X & g t ; & l t ; a : K e y V a l u e O f D i a g r a m O b j e c t K e y a n y T y p e z b w N T n L X & g t ; & l t ; a : K e y & g t ; & l t ; K e y & g t ; T a b l e s \ f a c t P e r f \ C o l u m n s \ C o u n t e r D a t e T i m e & l t ; / K e y & g t ; & l t ; / a : K e y & g t ; & l t ; a : V a l u e   i : t y p e = " D i a g r a m D i s p l a y N o d e V i e w S t a t e " & g t ; & l t ; H e i g h t & g t ; 1 5 0 & l t ; / H e i g h t & g t ; & l t ; I s E x p a n d e d & g t ; t r u e & l t ; / I s E x p a n d e d & g t ; & l t ; W i d t h & g t ; 2 0 0 & l t ; / W i d t h & g t ; & l t ; / a : V a l u e & g t ; & l t ; / a : K e y V a l u e O f D i a g r a m O b j e c t K e y a n y T y p e z b w N T n L X & g t ; & l t ; a : K e y V a l u e O f D i a g r a m O b j e c t K e y a n y T y p e z b w N T n L X & g t ; & l t ; a : K e y & g t ; & l t ; K e y & g t ; T a b l e s \ f a c t P e r f \ C o l u m n s \ 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C o l u m n s \ T h r e s h o l d K e y & l t ; / K e y & g t ; & l t ; / a : K e y & g t ; & l t ; a : V a l u e   i : t y p e = " D i a g r a m D i s p l a y N o d e V i e w S t a t e " & g t ; & l t ; H e i g h t & g t ; 1 5 0 & l t ; / H e i g h t & g t ; & l t ; I s E x p a n d e d & g t ; t r u e & l t ; / I s E x p a n d e d & g t ; & l t ; W i d t h & g t ; 2 0 0 & l t ; / W i d t h & g t ; & l t ; / a : V a l u e & g t ; & l t ; / a : K e y V a l u e O f D i a g r a m O b j e c t K e y a n y T y p e z b w N T n L X & g t ; & l t ; a : K e y V a l u e O f D i a g r a m O b j e c t K e y a n y T y p e z b w N T n L X & g t ; & l t ; a : K e y & g t ; & l t ; K e y & g t ; T a b l e s \ f a c t P e r f \ C o l u m n s \ T h r e s h o l d & l t ; / K e y & g t ; & l t ; / a : K e y & g t ; & l t ; a : V a l u e   i : t y p e = " D i a g r a m D i s p l a y N o d e V i e w S t a t e " & g t ; & l t ; H e i g h t & g t ; 1 5 0 & l t ; / H e i g h t & g t ; & l t ; I s E x p a n d e d & g t ; t r u e & l t ; / I s E x p a n d e d & g t ; & l t ; W i d t h & g t ; 2 0 0 & l t ; / W i d t h & g t ; & l t ; / a : V a l u e & g t ; & l t ; / a : K e y V a l u e O f D i a g r a m O b j e c t K e y a n y T y p e z b w N T n L X & g t ; & l t ; a : K e y V a l u e O f D i a g r a m O b j e c t K e y a n y T y p e z b w N T n L X & g t ; & l t ; a : K e y & g t ; & l t ; K e y & g t ; T a b l e s \ f a c t P e r f \ M e a s u r e s \ S u m   o f   C o u n t e r V a l u e & l t ; / K e y & g t ; & l t ; / a : K e y & g t ; & l t ; a : V a l u e   i : t y p e = " D i a g r a m D i s p l a y N o d e V i e w S t a t e " & g t ; & l t ; H e i g h t & g t ; 1 5 0 & l t ; / H e i g h t & g t ; & l t ; I s E x p a n d e d & g t ; t r u e & l t ; / I s E x p a n d e d & g t ; & l t ; W i d t h & g t ; 2 0 0 & l t ; / W i d t h & g t ; & l t ; / a : V a l u e & g t ; & l t ; / a : K e y V a l u e O f D i a g r a m O b j e c t K e y a n y T y p e z b w N T n L X & g t ; & l t ; a : K e y V a l u e O f D i a g r a m O b j e c t K e y a n y T y p e z b w N T n L X & g t ; & l t ; a : K e y & g t ; & l t ; K e y & g t ; T a b l e s \ f a c t P e r f \ S u m   o f   C o u n t e r V a l u e \ A d d i t i o n a l   I n f o \ I m p l i c i t   C a l c u l a t e d   F i e l d & l t ; / K e y & g t ; & l t ; / a : K e y & g t ; & l t ; a : V a l u e   i : t y p e = " D i a g r a m D i s p l a y V i e w S t a t e I D i a g r a m T a g A d d i t i o n a l I n f o " / & g t ; & l t ; / a : K e y V a l u e O f D i a g r a m O b j e c t K e y a n y T y p e z b w N T n L X & g t ; & l t ; a : K e y V a l u e O f D i a g r a m O b j e c t K e y a n y T y p e z b w N T n L X & g t ; & l t ; a : K e y & g t ; & l t ; K e y & g t ; T a b l e s \ f a c t P e r f \ M e a s u r e s \ C o u n t   o f   C o u n t e r & l t ; / K e y & g t ; & l t ; / a : K e y & g t ; & l t ; a : V a l u e   i : t y p e = " D i a g r a m D i s p l a y N o d e V i e w S t a t e " & g t ; & l t ; H e i g h t & g t ; 1 5 0 & l t ; / H e i g h t & g t ; & l t ; I s E x p a n d e d & g t ; t r u e & l t ; / I s E x p a n d e d & g t ; & l t ; W i d t h & g t ; 2 0 0 & l t ; / W i d t h & g t ; & l t ; / a : V a l u e & g t ; & l t ; / a : K e y V a l u e O f D i a g r a m O b j e c t K e y a n y T y p e z b w N T n L X & g t ; & l t ; a : K e y V a l u e O f D i a g r a m O b j e c t K e y a n y T y p e z b w N T n L X & g t ; & l t ; a : K e y & g t ; & l t ; K e y & g t ; T a b l e s \ f a c t P e r f \ C o u n t   o f   C o u n t e r \ A d d i t i o n a l   I n f o \ I m p l i c i t   C a l c u l a t e d   F i e l d & l t ; / K e y & g t ; & l t ; / a : K e y & g t ; & l t ; a : V a l u e   i : t y p e = " D i a g r a m D i s p l a y V i e w S t a t e I D i a g r a m T a g A d d i t i o n a l I n f o " / & g t ; & l t ; / a : K e y V a l u e O f D i a g r a m O b j e c t K e y a n y T y p e z b w N T n L X & g t ; & l t ; a : K e y V a l u e O f D i a g r a m O b j e c t K e y a n y T y p e z b w N T n L X & g t ; & l t ; a : K e y & g t ; & l t ; K e y & g t ; T a b l e s \ f a c t P e r f \ M e a s u r e s \ M a x   o f   C o u n t e r V a l u e & l t ; / K e y & g t ; & l t ; / a : K e y & g t ; & l t ; a : V a l u e   i : t y p e = " D i a g r a m D i s p l a y N o d e V i e w S t a t e " & g t ; & l t ; H e i g h t & g t ; 1 5 0 & l t ; / H e i g h t & g t ; & l t ; I s E x p a n d e d & g t ; t r u e & l t ; / I s E x p a n d e d & g t ; & l t ; W i d t h & g t ; 2 0 0 & l t ; / W i d t h & g t ; & l t ; / a : V a l u e & g t ; & l t ; / a : K e y V a l u e O f D i a g r a m O b j e c t K e y a n y T y p e z b w N T n L X & g t ; & l t ; a : K e y V a l u e O f D i a g r a m O b j e c t K e y a n y T y p e z b w N T n L X & g t ; & l t ; a : K e y & g t ; & l t ; K e y & g t ; T a b l e s \ f a c t P e r f \ M a x   o f   C o u n t e r V a l u e \ A d d i t i o n a l   I n f o \ I m p l i c i t   C a l c u l a t e d   F i e l d & l t ; / K e y & g t ; & l t ; / a : K e y & g t ; & l t ; a : V a l u e   i : t y p e = " D i a g r a m D i s p l a y V i e w S t a t e I D i a g r a m T a g A d d i t i o n a l I n f o " / & g t ; & l t ; / a : K e y V a l u e O f D i a g r a m O b j e c t K e y a n y T y p e z b w N T n L X & g t ; & l t ; a : K e y V a l u e O f D i a g r a m O b j e c t K e y a n y T y p e z b w N T n L X & g t ; & l t ; a : K e y & g t ; & l t ; K e y & g t ; T a b l e s \ f a c t P e r f \ M e a s u r e s \ A v e r a g e   o f   C o u n t e r V a l u e & l t ; / K e y & g t ; & l t ; / a : K e y & g t ; & l t ; a : V a l u e   i : t y p e = " D i a g r a m D i s p l a y N o d e V i e w S t a t e " & g t ; & l t ; H e i g h t & g t ; 1 5 0 & l t ; / H e i g h t & g t ; & l t ; I s E x p a n d e d & g t ; t r u e & l t ; / I s E x p a n d e d & g t ; & l t ; W i d t h & g t ; 2 0 0 & l t ; / W i d t h & g t ; & l t ; / a : V a l u e & g t ; & l t ; / a : K e y V a l u e O f D i a g r a m O b j e c t K e y a n y T y p e z b w N T n L X & g t ; & l t ; a : K e y V a l u e O f D i a g r a m O b j e c t K e y a n y T y p e z b w N T n L X & g t ; & l t ; a : K e y & g t ; & l t ; K e y & g t ; T a b l e s \ f a c t P e r f \ A v e r a g e   o f   C o u n t e r V a l u e \ A d d i t i o n a l   I n f o \ I m p l i c i t   C a l c u l a t e d   F i e l d & l t ; / K e y & g t ; & l t ; / a : K e y & g t ; & l t ; a : V a l u e   i : t y p e = " D i a g r a m D i s p l a y V i e w S t a t e I D i a g r a m T a g A d d i t i o n a l I n f o " / & g t ; & l t ; / a : K e y V a l u e O f D i a g r a m O b j e c t K e y a n y T y p e z b w N T n L X & g t ; & l t ; a : K e y V a l u e O f D i a g r a m O b j e c t K e y a n y T y p e z b w N T n L X & g t ; & l t ; a : K e y & g t ; & l t ; K e y & g t ; T a b l e s \ f a c t P e r f \ M e a s u r e s \ S u m 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S u m   o f   C o u n t e r V a l u e A d j u s t e d \ A d d i t i o n a l   I n f o \ I m p l i c i t   C a l c u l a t e d   F i e l d & l t ; / K e y & g t ; & l t ; / a : K e y & g t ; & l t ; a : V a l u e   i : t y p e = " D i a g r a m D i s p l a y V i e w S t a t e I D i a g r a m T a g A d d i t i o n a l I n f o " / & g t ; & l t ; / a : K e y V a l u e O f D i a g r a m O b j e c t K e y a n y T y p e z b w N T n L X & g t ; & l t ; a : K e y V a l u e O f D i a g r a m O b j e c t K e y a n y T y p e z b w N T n L X & g t ; & l t ; a : K e y & g t ; & l t ; K e y & g t ; T a b l e s \ f a c t P e r f \ M e a s u r e s \ A v e r a g e 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A v e r a g e   o f   C o u n t e r V a l u e A d j u s t e d \ A d d i t i o n a l   I n f o \ I m p l i c i t   C a l c u l a t e d   F i e l d & l t ; / K e y & g t ; & l t ; / a : K e y & g t ; & l t ; a : V a l u e   i : t y p e = " D i a g r a m D i s p l a y V i e w S t a t e I D i a g r a m T a g A d d i t i o n a l I n f o " / & g t ; & l t ; / a : K e y V a l u e O f D i a g r a m O b j e c t K e y a n y T y p e z b w N T n L X & g t ; & l t ; a : K e y V a l u e O f D i a g r a m O b j e c t K e y a n y T y p e z b w N T n L X & g t ; & l t ; a : K e y & g t ; & l t ; K e y & g t ; T a b l e s \ f a c t P e r f \ M e a s u r e s \ M a x 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M a x   o f   C o u n t e r V a l u e A d j u s t e d \ A d d i t i o n a l   I n f o \ I m p l i c i t   C a l c u l a t e d   F i e l d & l t ; / K e y & g t ; & l t ; / a : K e y & g t ; & l t ; a : V a l u e   i : t y p e = " D i a g r a m D i s p l a y V i e w S t a t e I D i a g r a m T a g A d d i t i o n a l I n f o " / & g t ; & l t ; / a : K e y V a l u e O f D i a g r a m O b j e c t K e y a n y T y p e z b w N T n L X & g t ; & l t ; a : K e y V a l u e O f D i a g r a m O b j e c t K e y a n y T y p e z b w N T n L X & g t ; & l t ; a : K e y & g t ; & l t ; K e y & g t ; T a b l e s \ f a c t P e r f \ M e a s u r e s \ M i n 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M i n   o f   C o u n t e r V a l u e A d j u s t e d \ A d d i t i o n a l   I n f o \ I m p l i c i t   C a l c u l a t e d   F i e l d & l t ; / K e y & g t ; & l t ; / a : K e y & g t ; & l t ; a : V a l u e   i : t y p e = " D i a g r a m D i s p l a y V i e w S t a t e I D i a g r a m T a g A d d i t i o n a l I n f o " / & g t ; & l t ; / a : K e y V a l u e O f D i a g r a m O b j e c t K e y a n y T y p e z b w N T n L X & g t ; & l t ; a : K e y V a l u e O f D i a g r a m O b j e c t K e y a n y T y p e z b w N T n L X & g t ; & l t ; a : K e y & g t ; & l t ; K e y & g t ; R e l a t i o n s h i p s \ & a m p ; l t ; T a b l e s \ f a c t P e r f \ C o l u m n s \ G u i d & a m p ; g t ; - & a m p ; l t ; T a b l e s \ T e s t C a s e s \ C o l u m n s \ G U I D & a m p ; g t ; & l t ; / K e y & g t ; & l t ; / a : K e y & g t ; & l t ; a : V a l u e   i : t y p e = " D i a g r a m D i s p l a y L i n k V i e w S t a t e " & g t ; & l t ; A u t o m a t i o n P r o p e r t y H e l p e r T e x t & g t ; E n d   p o i n t   1 :   ( 3 4 1 , 0 9 6 1 8 9 , 3 0 3 ) .   E n d   p o i n t   2 :   ( 2 0 8 , 5 0 6 )   & l t ; / A u t o m a t i o n P r o p e r t y H e l p e r T e x t & g t ; & l t ; L a y e d O u t & g t ; t r u e & l t ; / L a y e d O u t & g t ; & l t ; P o i n t s   x m l n s : b = " h t t p : / / s c h e m a s . d a t a c o n t r a c t . o r g / 2 0 0 4 / 0 7 / S y s t e m . W i n d o w s " & g t ; & l t ; b : P o i n t & g t ; & l t ; b : _ x & g t ; 3 4 1 . 0 9 6 1 8 9 & l t ; / b : _ x & g t ; & l t ; b : _ y & g t ; 3 0 3 & l t ; / b : _ y & g t ; & l t ; / b : P o i n t & g t ; & l t ; b : P o i n t & g t ; & l t ; b : _ x & g t ; 3 4 1 . 0 9 6 1 8 9 & l t ; / b : _ x & g t ; & l t ; b : _ y & g t ; 5 0 4 & l t ; / b : _ y & g t ; & l t ; / b : P o i n t & g t ; & l t ; b : P o i n t & g t ; & l t ; b : _ x & g t ; 3 3 9 . 0 9 6 1 8 9 & l t ; / b : _ x & g t ; & l t ; b : _ y & g t ; 5 0 6 & l t ; / b : _ y & g t ; & l t ; / b : P o i n t & g t ; & l t ; b : P o i n t & g t ; & l t ; b : _ x & g t ; 2 0 7 . 9 9 9 9 9 9 9 9 9 9 9 9 9 1 & l t ; / b : _ x & g t ; & l t ; b : _ y & g t ; 5 0 6 & l t ; / b : _ y & g t ; & l t ; / b : P o i n t & g t ; & l t ; / P o i n t s & g t ; & l t ; / a : V a l u e & g t ; & l t ; / a : K e y V a l u e O f D i a g r a m O b j e c t K e y a n y T y p e z b w N T n L X & g t ; & l t ; a : K e y V a l u e O f D i a g r a m O b j e c t K e y a n y T y p e z b w N T n L X & g t ; & l t ; a : K e y & g t ; & l t ; K e y & g t ; R e l a t i o n s h i p s \ & a m p ; l t ; T a b l e s \ f a c t P e r f \ C o l u m n s \ G u i d & a m p ; g t ; - & a m p ; l t ; T a b l e s \ T e s t C a s e s \ C o l u m n s \ G U I D & a m p ; g t ; \ F K & l t ; / K e y & g t ; & l t ; / a : K e y & g t ; & l t ; a : V a l u e   i : t y p e = " D i a g r a m D i s p l a y L i n k E n d p o i n t V i e w S t a t e " & g t ; & l t ; L o c a t i o n   x m l n s : b = " h t t p : / / s c h e m a s . d a t a c o n t r a c t . o r g / 2 0 0 4 / 0 7 / S y s t e m . W i n d o w s " & g t ; & l t ; b : _ x & g t ; 3 4 1 . 0 9 6 1 8 9 & l t ; / b : _ x & g t ; & l t ; b : _ y & g t ; 2 9 5 & l t ; / b : _ y & g t ; & l t ; / L o c a t i o n & g t ; & l t ; S h a p e R o t a t e A n g l e & g t ; 9 0 & l t ; / S h a p e R o t a t e A n g l e & g t ; & l t ; / a : V a l u e & g t ; & l t ; / a : K e y V a l u e O f D i a g r a m O b j e c t K e y a n y T y p e z b w N T n L X & g t ; & l t ; a : K e y V a l u e O f D i a g r a m O b j e c t K e y a n y T y p e z b w N T n L X & g t ; & l t ; a : K e y & g t ; & l t ; K e y & g t ; R e l a t i o n s h i p s \ & a m p ; l t ; T a b l e s \ f a c t P e r f \ C o l u m n s \ G u i d & a m p ; g t ; - & a m p ; l t ; T a b l e s \ T e s t C a s e s \ C o l u m n s \ G U I D & a m p ; g t ; \ P K & l t ; / K e y & g t ; & l t ; / a : K e y & g t ; & l t ; a : V a l u e   i : t y p e = " D i a g r a m D i s p l a y L i n k E n d p o i n t V i e w S t a t e " & g t ; & l t ; L o c a t i o n   x m l n s : b = " h t t p : / / s c h e m a s . d a t a c o n t r a c t . o r g / 2 0 0 4 / 0 7 / S y s t e m . W i n d o w s " & g t ; & l t ; b : _ x & g t ; 1 9 9 . 9 9 9 9 9 9 9 9 9 9 9 9 9 1 & l t ; / b : _ x & g t ; & l t ; b : _ y & g t ; 5 0 6 & l t ; / b : _ y & g t ; & l t ; / L o c a t i o n & g t ; & l t ; S h a p e R o t a t e A n g l e & g t ; 3 6 0 & l t ; / S h a p e R o t a t e A n g l e & g t ; & l t ; / a : V a l u e & g t ; & l t ; / a : K e y V a l u e O f D i a g r a m O b j e c t K e y a n y T y p e z b w N T n L X & g t ; & l t ; a : K e y V a l u e O f D i a g r a m O b j e c t K e y a n y T y p e z b w N T n L X & g t ; & l t ; a : K e y & g t ; & l t ; K e y & g t ; R e l a t i o n s h i p s \ & a m p ; l t ; T a b l e s \ f a c t P e r f \ C o l u m n s \ M a c h i n e N a m e & a m p ; g t ; - & a m p ; l t ; T a b l e s \ M a c h i n e G r o u p M a p p i n g \ C o l u m n s \ M a c h i n e N a m e & a m p ; g t ; & l t ; / K e y & g t ; & l t ; / a : K e y & g t ; & l t ; a : V a l u e   i : t y p e = " D i a g r a m D i s p l a y L i n k V i e w S t a t e " & g t ; & l t ; A u t o m a t i o n P r o p e r t y H e l p e r T e x t & g t ; E n d   p o i n t   1 :   ( 3 5 3 , 0 9 6 1 8 9 , 3 0 3 ) .   E n d   p o i n t   2 :   ( 4 6 3 , 0 9 6 1 8 9 4 3 2 3 3 4 , 5 5 6 , 5 )   & l t ; / A u t o m a t i o n P r o p e r t y H e l p e r T e x t & g t ; & l t ; L a y e d O u t & g t ; t r u e & l t ; / L a y e d O u t & g t ; & l t ; P o i n t s   x m l n s : b = " h t t p : / / s c h e m a s . d a t a c o n t r a c t . o r g / 2 0 0 4 / 0 7 / S y s t e m . W i n d o w s " & g t ; & l t ; b : P o i n t & g t ; & l t ; b : _ x & g t ; 3 5 3 . 0 9 6 1 8 9 & l t ; / b : _ x & g t ; & l t ; b : _ y & g t ; 3 0 3 & l t ; / b : _ y & g t ; & l t ; / b : P o i n t & g t ; & l t ; b : P o i n t & g t ; & l t ; b : _ x & g t ; 3 5 3 . 0 9 6 1 8 9 & l t ; / b : _ x & g t ; & l t ; b : _ y & g t ; 5 5 4 . 5 & l t ; / b : _ y & g t ; & l t ; / b : P o i n t & g t ; & l t ; b : P o i n t & g t ; & l t ; b : _ x & g t ; 3 5 5 . 0 9 6 1 8 9 & l t ; / b : _ x & g t ; & l t ; b : _ y & g t ; 5 5 6 . 5 & l t ; / b : _ y & g t ; & l t ; / b : P o i n t & g t ; & l t ; b : P o i n t & g t ; & l t ; b : _ x & g t ; 4 6 3 . 0 9 6 1 8 9 4 3 2 3 3 4 1 4 & l t ; / b : _ x & g t ; & l t ; b : _ y & g t ; 5 5 6 . 5 & l t ; / b : _ y & g t ; & l t ; / b : P o i n t & g t ; & l t ; / P o i n t s & g t ; & l t ; / a : V a l u e & g t ; & l t ; / a : K e y V a l u e O f D i a g r a m O b j e c t K e y a n y T y p e z b w N T n L X & g t ; & l t ; a : K e y V a l u e O f D i a g r a m O b j e c t K e y a n y T y p e z b w N T n L X & g t ; & l t ; a : K e y & g t ; & l t ; K e y & g t ; R e l a t i o n s h i p s \ & a m p ; l t ; T a b l e s \ f a c t P e r f \ C o l u m n s \ M a c h i n e N a m e & a m p ; g t ; - & a m p ; l t ; T a b l e s \ M a c h i n e G r o u p M a p p i n g \ C o l u m n s \ M a c h i n e N a m e & a m p ; g t ; \ F K & l t ; / K e y & g t ; & l t ; / a : K e y & g t ; & l t ; a : V a l u e   i : t y p e = " D i a g r a m D i s p l a y L i n k E n d p o i n t V i e w S t a t e " & g t ; & l t ; L o c a t i o n   x m l n s : b = " h t t p : / / s c h e m a s . d a t a c o n t r a c t . o r g / 2 0 0 4 / 0 7 / S y s t e m . W i n d o w s " & g t ; & l t ; b : _ x & g t ; 3 5 3 . 0 9 6 1 8 9 & l t ; / b : _ x & g t ; & l t ; b : _ y & g t ; 2 9 5 & l t ; / b : _ y & g t ; & l t ; / L o c a t i o n & g t ; & l t ; S h a p e R o t a t e A n g l e & g t ; 9 0 & l t ; / S h a p e R o t a t e A n g l e & g t ; & l t ; / a : V a l u e & g t ; & l t ; / a : K e y V a l u e O f D i a g r a m O b j e c t K e y a n y T y p e z b w N T n L X & g t ; & l t ; a : K e y V a l u e O f D i a g r a m O b j e c t K e y a n y T y p e z b w N T n L X & g t ; & l t ; a : K e y & g t ; & l t ; K e y & g t ; R e l a t i o n s h i p s \ & a m p ; l t ; T a b l e s \ f a c t P e r f \ C o l u m n s \ M a c h i n e N a m e & a m p ; g t ; - & a m p ; l t ; T a b l e s \ M a c h i n e G r o u p M a p p i n g \ C o l u m n s \ M a c h i n e N a m e & a m p ; g t ; \ P K & l t ; / K e y & g t ; & l t ; / a : K e y & g t ; & l t ; a : V a l u e   i : t y p e = " D i a g r a m D i s p l a y L i n k E n d p o i n t V i e w S t a t e " & g t ; & l t ; L o c a t i o n   x m l n s : b = " h t t p : / / s c h e m a s . d a t a c o n t r a c t . o r g / 2 0 0 4 / 0 7 / S y s t e m . W i n d o w s " & g t ; & l t ; b : _ x & g t ; 4 7 1 . 0 9 6 1 8 9 4 3 2 3 3 4 1 4 & l t ; / b : _ x & g t ; & l t ; b : _ y & g t ; 5 5 6 . 5 & l t ; / b : _ y & g t ; & l t ; / L o c a t i o n & g t ; & l t ; S h a p e R o t a t e A n g l e & g t ; 1 8 0 & l t ; / S h a p e R o t a t e A n g l e & g t ; & l t ; / a : V a l u e & g t ; & l t ; / a : K e y V a l u e O f D i a g r a m O b j e c t K e y a n y T y p e z b w N T n L X & g t ; & l t ; a : K e y V a l u e O f D i a g r a m O b j e c t K e y a n y T y p e z b w N T n L X & g t ; & l t ; a : K e y & g t ; & l t ; K e y & g t ; R e l a t i o n s h i p s \ & a m p ; l t ; T a b l e s \ f a c t P e r f \ C o l u m n s \ T h r e s h o l d K e y & a m p ; g t ; - & a m p ; l t ; T a b l e s \ T h r e s h o l d s \ C o l u m n s \ T h r e s h o l d K e y & a m p ; g t ; & l t ; / K e y & g t ; & l t ; / a : K e y & g t ; & l t ; a : V a l u e   i : t y p e = " D i a g r a m D i s p l a y L i n k V i e w S t a t e " & g t ; & l t ; A u t o m a t i o n P r o p e r t y H e l p e r T e x t & g t ; E n d   p o i n t   1 :   ( 3 6 5 , 0 9 6 1 8 9 , 3 0 3 ) .   E n d   p o i n t   2 :   ( 7 0 3 , 0 9 6 1 8 9 4 3 2 3 3 4 , 3 1 5 , 7 5 )   & l t ; / A u t o m a t i o n P r o p e r t y H e l p e r T e x t & g t ; & l t ; I s F o c u s e d & g t ; t r u e & l t ; / I s F o c u s e d & g t ; & l t ; L a y e d O u t & g t ; t r u e & l t ; / L a y e d O u t & g t ; & l t ; P o i n t s   x m l n s : b = " h t t p : / / s c h e m a s . d a t a c o n t r a c t . o r g / 2 0 0 4 / 0 7 / S y s t e m . W i n d o w s " & g t ; & l t ; b : P o i n t & g t ; & l t ; b : _ x & g t ; 3 6 5 . 0 9 6 1 8 9 & l t ; / b : _ x & g t ; & l t ; b : _ y & g t ; 3 0 3 & l t ; / b : _ y & g t ; & l t ; / b : P o i n t & g t ; & l t ; b : P o i n t & g t ; & l t ; b : _ x & g t ; 3 6 5 . 0 9 6 1 8 9 & l t ; / b : _ x & g t ; & l t ; b : _ y & g t ; 3 1 3 . 7 5 & l t ; / b : _ y & g t ; & l t ; / b : P o i n t & g t ; & l t ; b : P o i n t & g t ; & l t ; b : _ x & g t ; 3 6 7 . 0 9 6 1 8 9 & l t ; / b : _ x & g t ; & l t ; b : _ y & g t ; 3 1 5 . 7 5 & l t ; / b : _ y & g t ; & l t ; / b : P o i n t & g t ; & l t ; b : P o i n t & g t ; & l t ; b : _ x & g t ; 7 0 3 . 0 9 6 1 8 9 4 3 2 3 3 4 2 & l t ; / b : _ x & g t ; & l t ; b : _ y & g t ; 3 1 5 . 7 5 & l t ; / b : _ y & g t ; & l t ; / b : P o i n t & g t ; & l t ; / P o i n t s & g t ; & l t ; / a : V a l u e & g t ; & l t ; / a : K e y V a l u e O f D i a g r a m O b j e c t K e y a n y T y p e z b w N T n L X & g t ; & l t ; a : K e y V a l u e O f D i a g r a m O b j e c t K e y a n y T y p e z b w N T n L X & g t ; & l t ; a : K e y & g t ; & l t ; K e y & g t ; R e l a t i o n s h i p s \ & a m p ; l t ; T a b l e s \ f a c t P e r f \ C o l u m n s \ T h r e s h o l d K e y & a m p ; g t ; - & a m p ; l t ; T a b l e s \ T h r e s h o l d s \ C o l u m n s \ T h r e s h o l d K e y & a m p ; g t ; \ F K & l t ; / K e y & g t ; & l t ; / a : K e y & g t ; & l t ; a : V a l u e   i : t y p e = " D i a g r a m D i s p l a y L i n k E n d p o i n t V i e w S t a t e " & g t ; & l t ; L o c a t i o n   x m l n s : b = " h t t p : / / s c h e m a s . d a t a c o n t r a c t . o r g / 2 0 0 4 / 0 7 / S y s t e m . W i n d o w s " & g t ; & l t ; b : _ x & g t ; 3 6 5 . 0 9 6 1 8 9 & l t ; / b : _ x & g t ; & l t ; b : _ y & g t ; 2 9 5 & l t ; / b : _ y & g t ; & l t ; / L o c a t i o n & g t ; & l t ; S h a p e R o t a t e A n g l e & g t ; 9 0 & l t ; / S h a p e R o t a t e A n g l e & g t ; & l t ; / a : V a l u e & g t ; & l t ; / a : K e y V a l u e O f D i a g r a m O b j e c t K e y a n y T y p e z b w N T n L X & g t ; & l t ; a : K e y V a l u e O f D i a g r a m O b j e c t K e y a n y T y p e z b w N T n L X & g t ; & l t ; a : K e y & g t ; & l t ; K e y & g t ; R e l a t i o n s h i p s \ & a m p ; l t ; T a b l e s \ f a c t P e r f \ C o l u m n s \ T h r e s h o l d K e y & a m p ; g t ; - & a m p ; l t ; T a b l e s \ T h r e s h o l d s \ C o l u m n s \ T h r e s h o l d K e y & a m p ; g t ; \ P K & l t ; / K e y & g t ; & l t ; / a : K e y & g t ; & l t ; a : V a l u e   i : t y p e = " D i a g r a m D i s p l a y L i n k E n d p o i n t V i e w S t a t e " & g t ; & l t ; L o c a t i o n   x m l n s : b = " h t t p : / / s c h e m a s . d a t a c o n t r a c t . o r g / 2 0 0 4 / 0 7 / S y s t e m . W i n d o w s " & g t ; & l t ; b : _ x & g t ; 7 1 1 . 0 9 6 1 8 9 4 3 2 3 3 4 0 9 & l t ; / b : _ x & g t ; & l t ; b : _ y & g t ; 3 1 5 . 7 5 & l t ; / b : _ y & g t ; & l t ; / L o c a t i o n & g t ; & l t ; S h a p e R o t a t e A n g l e & g t ; 1 8 0 & l t ; / S h a p e R o t a t e A n g l e & g t ; & l t ; / a : V a l u e & g t ; & l t ; / a : K e y V a l u e O f D i a g r a m O b j e c t K e y a n y T y p e z b w N T n L X & g t ; & l t ; / V i e w S t a t e s & g t ; & l t ; / D i a g r a m M a n a g e r . S e r i a l i z a b l e D i a g r a m & g t ; & l t ; D i a g r a m M a n a g e r . S e r i a l i z a b l e D i a g r a m & g t ; & l t ; A d a p t e r   i : t y p e = " M e a s u r e D i a g r a m S a n d b o x A d a p t e r " & g t ; & l t ; T a b l e N a m e & g t ; T e s t C a s 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 i : t y p e = " S a n d b o x E d i t o r M e a s u r e G r i d K e y " & g t ; & l t ; T a b l e N a m e & g t ; T e s t C a s e s & l t ; / T a b l e N a m e & g t ; & l t ; / K e y & g t ; & l t ; M a i n t a i n e r 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 E x e c u t i o n T i m e & l t ; / K e y & g t ; & l t ; / D i a g r a m O b j e c t K e y & g t ; & l t ; D i a g r a m O b j e c t K e y & g t ; & l t ; K e y & g t ; M e a s u r e s \ S u m   o f   E x e c u t i o n T i m e \ T a g I n f o \ F o r m u l a & l t ; / K e y & g t ; & l t ; / D i a g r a m O b j e c t K e y & g t ; & l t ; D i a g r a m O b j e c t K e y & g t ; & l t ; K e y & g t ; M e a s u r e s \ S u m   o f   E x e c u t i o n T i m e \ T a g I n f o \ V a l u e & l t ; / K e y & g t ; & l t ; / D i a g r a m O b j e c t K e y & g t ; & l t ; D i a g r a m O b j e c t K e y & g t ; & l t ; K e y & g t ; C o l u m n s \ G U I D & l t ; / K e y & g t ; & l t ; / D i a g r a m O b j e c t K e y & g t ; & l t ; D i a g r a m O b j e c t K e y & g t ; & l t ; K e y & g t ; C o l u m n s \ N a m e & l t ; / K e y & g t ; & l t ; / D i a g r a m O b j e c t K e y & g t ; & l t ; D i a g r a m O b j e c t K e y & g t ; & l t ; K e y & g t ; C o l u m n s \ D a y & l t ; / K e y & g t ; & l t ; / D i a g r a m O b j e c t K e y & g t ; & l t ; D i a g r a m O b j e c t K e y & g t ; & l t ; K e y & g t ; C o l u m n s \ T i m e & l t ; / K e y & g t ; & l t ; / D i a g r a m O b j e c t K e y & g t ; & l t ; D i a g r a m O b j e c t K e y & g t ; & l t ; K e y & g t ; C o l u m n s \ E x e c u t i o n T i m e & l t ; / K e y & g t ; & l t ; / D i a g r a m O b j e c t K e y & g t ; & l t ; D i a g r a m O b j e c t K e y & g t ; & l t ; K e y & g t ; L i n k s \ & a m p ; l t ; C o l u m n s \ S u m   o f   E x e c u t i o n T i m e & a m p ; g t ; - & a m p ; l t ; M e a s u r e s \ E x e c u t i o n T i m e & a m p ; g t ; & l t ; / K e y & g t ; & l t ; / D i a g r a m O b j e c t K e y & g t ; & l t ; D i a g r a m O b j e c t K e y & g t ; & l t ; K e y & g t ; L i n k s \ & a m p ; l t ; C o l u m n s \ S u m   o f   E x e c u t i o n T i m e & a m p ; g t ; - & a m p ; l t ; M e a s u r e s \ E x e c u t i o n T i m e & a m p ; g t ; \ C O L U M N & l t ; / K e y & g t ; & l t ; / D i a g r a m O b j e c t K e y & g t ; & l t ; D i a g r a m O b j e c t K e y & g t ; & l t ; K e y & g t ; L i n k s \ & a m p ; l t ; C o l u m n s \ S u m   o f   E x e c u t i o n T i m e & a m p ; g t ; - & a m p ; l t ; M e a s u r e s \ E x e c u t i o n T i m e & 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 E x e c u t i o n T i m e & l t ; / K e y & g t ; & l t ; / a : K e y & g t ; & l t ; a : V a l u e   i : t y p e = " M e a s u r e G r i d N o d e V i e w S t a t e " & g t ; & l t ; C o l u m n & g t ; 4 & l t ; / C o l u m n & g t ; & l t ; L a y e d O u t & g t ; t r u e & l t ; / L a y e d O u t & g t ; & l t ; W a s U I I n v i s i b l e & g t ; t r u e & l t ; / W a s U I I n v i s i b l e & g t ; & l t ; / a : V a l u e & g t ; & l t ; / a : K e y V a l u e O f D i a g r a m O b j e c t K e y a n y T y p e z b w N T n L X & g t ; & l t ; a : K e y V a l u e O f D i a g r a m O b j e c t K e y a n y T y p e z b w N T n L X & g t ; & l t ; a : K e y & g t ; & l t ; K e y & g t ; M e a s u r e s \ S u m   o f   E x e c u t i o n T i m e \ T a g I n f o \ F o r m u l a & l t ; / K e y & g t ; & l t ; / a : K e y & g t ; & l t ; a : V a l u e   i : t y p e = " M e a s u r e G r i d V i e w S t a t e I D i a g r a m T a g A d d i t i o n a l I n f o " / & g t ; & l t ; / a : K e y V a l u e O f D i a g r a m O b j e c t K e y a n y T y p e z b w N T n L X & g t ; & l t ; a : K e y V a l u e O f D i a g r a m O b j e c t K e y a n y T y p e z b w N T n L X & g t ; & l t ; a : K e y & g t ; & l t ; K e y & g t ; M e a s u r e s \ S u m   o f   E x e c u t i o n T i m e \ T a g I n f o \ V a l u e & l t ; / K e y & g t ; & l t ; / a : K e y & g t ; & l t ; a : V a l u e   i : t y p e = " M e a s u r e G r i d V i e w S t a t e I D i a g r a m T a g A d d i t i o n a l I n f o " / & g t ; & l t ; / a : K e y V a l u e O f D i a g r a m O b j e c t K e y a n y T y p e z b w N T n L X & g t ; & l t ; a : K e y V a l u e O f D i a g r a m O b j e c t K e y a n y T y p e z b w N T n L X & g t ; & l t ; a : K e y & g t ; & l t ; K e y & g t ; C o l u m n s \ G U I D & l t ; / K e y & g t ; & l t ; / a : K e y & g t ; & l t ; a : V a l u e   i : t y p e = " M e a s u r e G r i d N o d e V i e w S t a t e " & g t ; & l t ; L a y e d O u t & g t ; t r u e & l t ; / L a y e d O u t & g t ; & l t ; / a : V a l u e & g t ; & l t ; / a : K e y V a l u e O f D i a g r a m O b j e c t K e y a n y T y p e z b w N T n L X & g t ; & l t ; a : K e y V a l u e O f D i a g r a m O b j e c t K e y a n y T y p e z b w N T n L X & g t ; & l t ; a : K e y & g t ; & l t ; K e y & g t ; C o l u m n s \ N a m e & l t ; / K e y & g t ; & l t ; / a : K e y & g t ; & l t ; a : V a l u e   i : t y p e = " M e a s u r e G r i d N o d e V i e w S t a t e " & g t ; & l t ; C o l u m n & g t ; 1 & l t ; / C o l u m n & g t ; & l t ; L a y e d O u t & g t ; t r u e & l t ; / L a y e d O u t & g t ; & l t ; / a : V a l u e & g t ; & l t ; / a : K e y V a l u e O f D i a g r a m O b j e c t K e y a n y T y p e z b w N T n L X & g t ; & l t ; a : K e y V a l u e O f D i a g r a m O b j e c t K e y a n y T y p e z b w N T n L X & g t ; & l t ; a : K e y & g t ; & l t ; K e y & g t ; C o l u m n s \ D a y & l t ; / K e y & g t ; & l t ; / a : K e y & g t ; & l t ; a : V a l u e   i : t y p e = " M e a s u r e G r i d N o d e V i e w S t a t e " & g t ; & l t ; C o l u m n & g t ; 2 & l t ; / C o l u m n & g t ; & l t ; L a y e d O u t & g t ; t r u e & l t ; / L a y e d O u t & g t ; & l t ; / a : V a l u e & g t ; & l t ; / a : K e y V a l u e O f D i a g r a m O b j e c t K e y a n y T y p e z b w N T n L X & g t ; & l t ; a : K e y V a l u e O f D i a g r a m O b j e c t K e y a n y T y p e z b w N T n L X & g t ; & l t ; a : K e y & g t ; & l t ; K e y & g t ; C o l u m n s \ T i m e & l t ; / K e y & g t ; & l t ; / a : K e y & g t ; & l t ; a : V a l u e   i : t y p e = " M e a s u r e G r i d N o d e V i e w S t a t e " & g t ; & l t ; C o l u m n & g t ; 3 & l t ; / C o l u m n & g t ; & l t ; L a y e d O u t & g t ; t r u e & l t ; / L a y e d O u t & g t ; & l t ; / a : V a l u e & g t ; & l t ; / a : K e y V a l u e O f D i a g r a m O b j e c t K e y a n y T y p e z b w N T n L X & g t ; & l t ; a : K e y V a l u e O f D i a g r a m O b j e c t K e y a n y T y p e z b w N T n L X & g t ; & l t ; a : K e y & g t ; & l t ; K e y & g t ; C o l u m n s \ E x e c u t i o n T i m e & l t ; / K e y & g t ; & l t ; / a : K e y & g t ; & l t ; a : V a l u e   i : t y p e = " M e a s u r e G r i d N o d e V i e w S t a t e " & g t ; & l t ; C o l u m n & g t ; 4 & l t ; / C o l u m n & g t ; & l t ; L a y e d O u t & g t ; t r u e & l t ; / L a y e d O u t & g t ; & l t ; / a : V a l u e & g t ; & l t ; / a : K e y V a l u e O f D i a g r a m O b j e c t K e y a n y T y p e z b w N T n L X & g t ; & l t ; a : K e y V a l u e O f D i a g r a m O b j e c t K e y a n y T y p e z b w N T n L X & g t ; & l t ; a : K e y & g t ; & l t ; K e y & g t ; L i n k s \ & a m p ; l t ; C o l u m n s \ S u m   o f   E x e c u t i o n T i m e & a m p ; g t ; - & a m p ; l t ; M e a s u r e s \ E x e c u t i o n T i m e & a m p ; g t ; & l t ; / K e y & g t ; & l t ; / a : K e y & g t ; & l t ; a : V a l u e   i : t y p e = " M e a s u r e G r i d V i e w S t a t e I D i a g r a m L i n k " / & g t ; & l t ; / a : K e y V a l u e O f D i a g r a m O b j e c t K e y a n y T y p e z b w N T n L X & g t ; & l t ; a : K e y V a l u e O f D i a g r a m O b j e c t K e y a n y T y p e z b w N T n L X & g t ; & l t ; a : K e y & g t ; & l t ; K e y & g t ; L i n k s \ & a m p ; l t ; C o l u m n s \ S u m   o f   E x e c u t i o n T i m e & a m p ; g t ; - & a m p ; l t ; M e a s u r e s \ E x e c u t i o n T i m e & a m p ; g t ; \ C O L U M N & l t ; / K e y & g t ; & l t ; / a : K e y & g t ; & l t ; a : V a l u e   i : t y p e = " M e a s u r e G r i d V i e w S t a t e I D i a g r a m L i n k E n d p o i n t " / & g t ; & l t ; / a : K e y V a l u e O f D i a g r a m O b j e c t K e y a n y T y p e z b w N T n L X & g t ; & l t ; a : K e y V a l u e O f D i a g r a m O b j e c t K e y a n y T y p e z b w N T n L X & g t ; & l t ; a : K e y & g t ; & l t ; K e y & g t ; L i n k s \ & a m p ; l t ; C o l u m n s \ S u m   o f   E x e c u t i o n T i m e & a m p ; g t ; - & a m p ; l t ; M e a s u r e s \ E x e c u t i o n T i m e & a m p ; g t ; \ M E A S U R E & l t ; / K e y & g t ; & l t ; / a : K e y & g t ; & l t ; a : V a l u e   i : t y p e = " M e a s u r e G r i d V i e w S t a t e I D i a g r a m L i n k E n d p o i n t " / & g t ; & l t ; / a : K e y V a l u e O f D i a g r a m O b j e c t K e y a n y T y p e z b w N T n L X & g t ; & l t ; / V i e w S t a t e s & g t ; & l t ; / D i a g r a m M a n a g e r . S e r i a l i z a b l e D i a g r a m & g t ; & l t ; D i a g r a m M a n a g e r . S e r i a l i z a b l e D i a g r a m & g t ; & l t ; A d a p t e r   i : t y p e = " M e a s u r e D i a g r a m S a n d b o x A d a p t e r " & g t ; & l t ; T a b l e N a m e & g t ; f a c t P e r f & 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 i : t y p e = " S a n d b o x E d i t o r M e a s u r e G r i d K e y " & g t ; & l t ; T a b l e N a m e & g t ; f a c t P e r f & l t ; / T a b l e N a m e & g t ; & l t ; / K e y & g t ; & l t ; M a i n t a i n e r 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 C o u n t e r V a l u e & l t ; / K e y & g t ; & l t ; / D i a g r a m O b j e c t K e y & g t ; & l t ; D i a g r a m O b j e c t K e y & g t ; & l t ; K e y & g t ; M e a s u r e s \ S u m   o f   C o u n t e r V a l u e \ T a g I n f o \ F o r m u l a & l t ; / K e y & g t ; & l t ; / D i a g r a m O b j e c t K e y & g t ; & l t ; D i a g r a m O b j e c t K e y & g t ; & l t ; K e y & g t ; M e a s u r e s \ S u m   o f   C o u n t e r V a l u e \ T a g I n f o \ V a l u e & l t ; / K e y & g t ; & l t ; / D i a g r a m O b j e c t K e y & g t ; & l t ; D i a g r a m O b j e c t K e y & g t ; & l t ; K e y & g t ; M e a s u r e s \ C o u n t   o f   C o u n t e r & l t ; / K e y & g t ; & l t ; / D i a g r a m O b j e c t K e y & g t ; & l t ; D i a g r a m O b j e c t K e y & g t ; & l t ; K e y & g t ; M e a s u r e s \ C o u n t   o f   C o u n t e r \ T a g I n f o \ F o r m u l a & l t ; / K e y & g t ; & l t ; / D i a g r a m O b j e c t K e y & g t ; & l t ; D i a g r a m O b j e c t K e y & g t ; & l t ; K e y & g t ; M e a s u r e s \ C o u n t   o f   C o u n t e r \ T a g I n f o \ V a l u e & l t ; / K e y & g t ; & l t ; / D i a g r a m O b j e c t K e y & g t ; & l t ; D i a g r a m O b j e c t K e y & g t ; & l t ; K e y & g t ; M e a s u r e s \ M a x   o f   C o u n t e r V a l u e & l t ; / K e y & g t ; & l t ; / D i a g r a m O b j e c t K e y & g t ; & l t ; D i a g r a m O b j e c t K e y & g t ; & l t ; K e y & g t ; M e a s u r e s \ M a x   o f   C o u n t e r V a l u e \ T a g I n f o \ F o r m u l a & l t ; / K e y & g t ; & l t ; / D i a g r a m O b j e c t K e y & g t ; & l t ; D i a g r a m O b j e c t K e y & g t ; & l t ; K e y & g t ; M e a s u r e s \ M a x   o f   C o u n t e r V a l u e \ T a g I n f o \ V a l u e & l t ; / K e y & g t ; & l t ; / D i a g r a m O b j e c t K e y & g t ; & l t ; D i a g r a m O b j e c t K e y & g t ; & l t ; K e y & g t ; M e a s u r e s \ A v e r a g e   o f   C o u n t e r V a l u e & l t ; / K e y & g t ; & l t ; / D i a g r a m O b j e c t K e y & g t ; & l t ; D i a g r a m O b j e c t K e y & g t ; & l t ; K e y & g t ; M e a s u r e s \ A v e r a g e   o f   C o u n t e r V a l u e \ T a g I n f o \ F o r m u l a & l t ; / K e y & g t ; & l t ; / D i a g r a m O b j e c t K e y & g t ; & l t ; D i a g r a m O b j e c t K e y & g t ; & l t ; K e y & g t ; M e a s u r e s \ A v e r a g e   o f   C o u n t e r V a l u e \ T a g I n f o \ V a l u e & l t ; / K e y & g t ; & l t ; / D i a g r a m O b j e c t K e y & g t ; & l t ; D i a g r a m O b j e c t K e y & g t ; & l t ; K e y & g t ; M e a s u r e s \ S u m   o f   C o u n t e r V a l u e A d j u s t e d & l t ; / K e y & g t ; & l t ; / D i a g r a m O b j e c t K e y & g t ; & l t ; D i a g r a m O b j e c t K e y & g t ; & l t ; K e y & g t ; M e a s u r e s \ S u m   o f   C o u n t e r V a l u e A d j u s t e d \ T a g I n f o \ F o r m u l a & l t ; / K e y & g t ; & l t ; / D i a g r a m O b j e c t K e y & g t ; & l t ; D i a g r a m O b j e c t K e y & g t ; & l t ; K e y & g t ; M e a s u r e s \ S u m   o f   C o u n t e r V a l u e A d j u s t e d \ T a g I n f o \ V a l u e & l t ; / K e y & g t ; & l t ; / D i a g r a m O b j e c t K e y & g t ; & l t ; D i a g r a m O b j e c t K e y & g t ; & l t ; K e y & g t ; M e a s u r e s \ A v e r a g e   o f   C o u n t e r V a l u e A d j u s t e d & l t ; / K e y & g t ; & l t ; / D i a g r a m O b j e c t K e y & g t ; & l t ; D i a g r a m O b j e c t K e y & g t ; & l t ; K e y & g t ; M e a s u r e s \ A v e r a g e   o f   C o u n t e r V a l u e A d j u s t e d \ T a g I n f o \ F o r m u l a & l t ; / K e y & g t ; & l t ; / D i a g r a m O b j e c t K e y & g t ; & l t ; D i a g r a m O b j e c t K e y & g t ; & l t ; K e y & g t ; M e a s u r e s \ A v e r a g e   o f   C o u n t e r V a l u e A d j u s t e d \ T a g I n f o \ V a l u e & l t ; / K e y & g t ; & l t ; / D i a g r a m O b j e c t K e y & g t ; & l t ; D i a g r a m O b j e c t K e y & g t ; & l t ; K e y & g t ; M e a s u r e s \ M a x   o f   C o u n t e r V a l u e A d j u s t e d & l t ; / K e y & g t ; & l t ; / D i a g r a m O b j e c t K e y & g t ; & l t ; D i a g r a m O b j e c t K e y & g t ; & l t ; K e y & g t ; M e a s u r e s \ M a x   o f   C o u n t e r V a l u e A d j u s t e d \ T a g I n f o \ F o r m u l a & l t ; / K e y & g t ; & l t ; / D i a g r a m O b j e c t K e y & g t ; & l t ; D i a g r a m O b j e c t K e y & g t ; & l t ; K e y & g t ; M e a s u r e s \ M a x   o f   C o u n t e r V a l u e A d j u s t e d \ T a g I n f o \ V a l u e & l t ; / K e y & g t ; & l t ; / D i a g r a m O b j e c t K e y & g t ; & l t ; D i a g r a m O b j e c t K e y & g t ; & l t ; K e y & g t ; M e a s u r e s \ M i n   o f   C o u n t e r V a l u e A d j u s t e d & l t ; / K e y & g t ; & l t ; / D i a g r a m O b j e c t K e y & g t ; & l t ; D i a g r a m O b j e c t K e y & g t ; & l t ; K e y & g t ; M e a s u r e s \ M i n   o f   C o u n t e r V a l u e A d j u s t e d \ T a g I n f o \ F o r m u l a & l t ; / K e y & g t ; & l t ; / D i a g r a m O b j e c t K e y & g t ; & l t ; D i a g r a m O b j e c t K e y & g t ; & l t ; K e y & g t ; M e a s u r e s \ M i n   o f   C o u n t e r V a l u e A d j u s t e d \ T a g I n f o \ V a l u e & l t ; / K e y & g t ; & l t ; / D i a g r a m O b j e c t K e y & g t ; & l t ; D i a g r a m O b j e c t K e y & g t ; & l t ; K e y & g t ; C o l u m n s \ M a c h i n e N a m e & l t ; / K e y & g t ; & l t ; / D i a g r a m O b j e c t K e y & g t ; & l t ; D i a g r a m O b j e c t K e y & g t ; & l t ; K e y & g t ; C o l u m n s \ C o u n t e r & l t ; / K e y & g t ; & l t ; / D i a g r a m O b j e c t K e y & g t ; & l t ; D i a g r a m O b j e c t K e y & g t ; & l t ; K e y & g t ; C o l u m n s \ C o u n t e r V a l u e & l t ; / K e y & g t ; & l t ; / D i a g r a m O b j e c t K e y & g t ; & l t ; D i a g r a m O b j e c t K e y & g t ; & l t ; K e y & g t ; C o l u m n s \ D i s p l a y S t r i n g & l t ; / K e y & g t ; & l t ; / D i a g r a m O b j e c t K e y & g t ; & l t ; D i a g r a m O b j e c t K e y & g t ; & l t ; K e y & g t ; C o l u m n s \ G u i d & l t ; / K e y & g t ; & l t ; / D i a g r a m O b j e c t K e y & g t ; & l t ; D i a g r a m O b j e c t K e y & g t ; & l t ; K e y & g t ; C o l u m n s \ D u r a t i o n & l t ; / K e y & g t ; & l t ; / D i a g r a m O b j e c t K e y & g t ; & l t ; D i a g r a m O b j e c t K e y & g t ; & l t ; K e y & g t ; C o l u m n s \ L o g S t a r t t i m e & l t ; / K e y & g t ; & l t ; / D i a g r a m O b j e c t K e y & g t ; & l t ; D i a g r a m O b j e c t K e y & g t ; & l t ; K e y & g t ; C o l u m n s \ C o u n t e r D a t e T i m e & l t ; / K e y & g t ; & l t ; / D i a g r a m O b j e c t K e y & g t ; & l t ; D i a g r a m O b j e c t K e y & g t ; & l t ; K e y & g t ; C o l u m n s \ C o u n t e r V a l u e A d j u s t e d & l t ; / K e y & g t ; & l t ; / D i a g r a m O b j e c t K e y & g t ; & l t ; D i a g r a m O b j e c t K e y & g t ; & l t ; K e y & g t ; C o l u m n s \ T h r e s h o l d K e y & l t ; / K e y & g t ; & l t ; / D i a g r a m O b j e c t K e y & g t ; & l t ; D i a g r a m O b j e c t K e y & g t ; & l t ; K e y & g t ; C o l u m n s \ T h r e s h o l d & l t ; / K e y & g t ; & l t ; / D i a g r a m O b j e c t K e y & g t ; & l t ; D i a g r a m O b j e c t K e y & g t ; & l t ; K e y & g t ; L i n k s \ & a m p ; l t ; C o l u m n s \ S u m   o f   C o u n t e r V a l u e & a m p ; g t ; - & a m p ; l t ; M e a s u r e s \ C o u n t e r V a l u e & a m p ; g t ; & l t ; / K e y & g t ; & l t ; / D i a g r a m O b j e c t K e y & g t ; & l t ; D i a g r a m O b j e c t K e y & g t ; & l t ; K e y & g t ; L i n k s \ & a m p ; l t ; C o l u m n s \ S u m   o f   C o u n t e r V a l u e & a m p ; g t ; - & a m p ; l t ; M e a s u r e s \ C o u n t e r V a l u e & a m p ; g t ; \ C O L U M N & l t ; / K e y & g t ; & l t ; / D i a g r a m O b j e c t K e y & g t ; & l t ; D i a g r a m O b j e c t K e y & g t ; & l t ; K e y & g t ; L i n k s \ & a m p ; l t ; C o l u m n s \ S u m   o f   C o u n t e r V a l u e & a m p ; g t ; - & a m p ; l t ; M e a s u r e s \ C o u n t e r V a l u e & a m p ; g t ; \ M E A S U R E & l t ; / K e y & g t ; & l t ; / D i a g r a m O b j e c t K e y & g t ; & l t ; D i a g r a m O b j e c t K e y & g t ; & l t ; K e y & g t ; L i n k s \ & a m p ; l t ; C o l u m n s \ C o u n t   o f   C o u n t e r & a m p ; g t ; - & a m p ; l t ; M e a s u r e s \ C o u n t e r & a m p ; g t ; & l t ; / K e y & g t ; & l t ; / D i a g r a m O b j e c t K e y & g t ; & l t ; D i a g r a m O b j e c t K e y & g t ; & l t ; K e y & g t ; L i n k s \ & a m p ; l t ; C o l u m n s \ C o u n t   o f   C o u n t e r & a m p ; g t ; - & a m p ; l t ; M e a s u r e s \ C o u n t e r & a m p ; g t ; \ C O L U M N & l t ; / K e y & g t ; & l t ; / D i a g r a m O b j e c t K e y & g t ; & l t ; D i a g r a m O b j e c t K e y & g t ; & l t ; K e y & g t ; L i n k s \ & a m p ; l t ; C o l u m n s \ C o u n t   o f   C o u n t e r & a m p ; g t ; - & a m p ; l t ; M e a s u r e s \ C o u n t e r & a m p ; g t ; \ M E A S U R E & l t ; / K e y & g t ; & l t ; / D i a g r a m O b j e c t K e y & g t ; & l t ; D i a g r a m O b j e c t K e y & g t ; & l t ; K e y & g t ; L i n k s \ & a m p ; l t ; C o l u m n s \ M a x   o f   C o u n t e r V a l u e & a m p ; g t ; - & a m p ; l t ; M e a s u r e s \ C o u n t e r V a l u e & a m p ; g t ; & l t ; / K e y & g t ; & l t ; / D i a g r a m O b j e c t K e y & g t ; & l t ; D i a g r a m O b j e c t K e y & g t ; & l t ; K e y & g t ; L i n k s \ & a m p ; l t ; C o l u m n s \ M a x   o f   C o u n t e r V a l u e & a m p ; g t ; - & a m p ; l t ; M e a s u r e s \ C o u n t e r V a l u e & a m p ; g t ; \ C O L U M N & l t ; / K e y & g t ; & l t ; / D i a g r a m O b j e c t K e y & g t ; & l t ; D i a g r a m O b j e c t K e y & g t ; & l t ; K e y & g t ; L i n k s \ & a m p ; l t ; C o l u m n s \ M a x   o f   C o u n t e r V a l u e & a m p ; g t ; - & a m p ; l t ; M e a s u r e s \ C o u n t e r V a l u e & a m p ; g t ; \ M E A S U R E & l t ; / K e y & g t ; & l t ; / D i a g r a m O b j e c t K e y & g t ; & l t ; D i a g r a m O b j e c t K e y & g t ; & l t ; K e y & g t ; L i n k s \ & a m p ; l t ; C o l u m n s \ A v e r a g e   o f   C o u n t e r V a l u e & a m p ; g t ; - & a m p ; l t ; M e a s u r e s \ C o u n t e r V a l u e & a m p ; g t ; & l t ; / K e y & g t ; & l t ; / D i a g r a m O b j e c t K e y & g t ; & l t ; D i a g r a m O b j e c t K e y & g t ; & l t ; K e y & g t ; L i n k s \ & a m p ; l t ; C o l u m n s \ A v e r a g e   o f   C o u n t e r V a l u e & a m p ; g t ; - & a m p ; l t ; M e a s u r e s \ C o u n t e r V a l u e & a m p ; g t ; \ C O L U M N & l t ; / K e y & g t ; & l t ; / D i a g r a m O b j e c t K e y & g t ; & l t ; D i a g r a m O b j e c t K e y & g t ; & l t ; K e y & g t ; L i n k s \ & a m p ; l t ; C o l u m n s \ A v e r a g e   o f   C o u n t e r V a l u e & a m p ; g t ; - & a m p ; l t ; M e a s u r e s \ C o u n t e r V a l u e & a m p ; g t ; \ M E A S U R E & l t ; / K e y & g t ; & l t ; / D i a g r a m O b j e c t K e y & g t ; & l t ; D i a g r a m O b j e c t K e y & g t ; & l t ; K e y & g t ; L i n k s \ & a m p ; l t ; C o l u m n s \ S u m   o f   C o u n t e r V a l u e A d j u s t e d & a m p ; g t ; - & a m p ; l t ; M e a s u r e s \ C o u n t e r V a l u e A d j u s t e d & a m p ; g t ; & l t ; / K e y & g t ; & l t ; / D i a g r a m O b j e c t K e y & g t ; & l t ; D i a g r a m O b j e c t K e y & g t ; & l t ; K e y & g t ; L i n k s \ & a m p ; l t ; C o l u m n s \ S u m   o f   C o u n t e r V a l u e A d j u s t e d & a m p ; g t ; - & a m p ; l t ; M e a s u r e s \ C o u n t e r V a l u e A d j u s t e d & a m p ; g t ; \ C O L U M N & l t ; / K e y & g t ; & l t ; / D i a g r a m O b j e c t K e y & g t ; & l t ; D i a g r a m O b j e c t K e y & g t ; & l t ; K e y & g t ; L i n k s \ & a m p ; l t ; C o l u m n s \ S u m   o f   C o u n t e r V a l u e A d j u s t e d & a m p ; g t ; - & a m p ; l t ; M e a s u r e s \ C o u n t e r V a l u e A d j u s t e d & a m p ; g t ; \ M E A S U R E & l t ; / K e y & g t ; & l t ; / D i a g r a m O b j e c t K e y & g t ; & l t ; D i a g r a m O b j e c t K e y & g t ; & l t ; K e y & g t ; L i n k s \ & a m p ; l t ; C o l u m n s \ A v e r a g e   o f   C o u n t e r V a l u e A d j u s t e d & a m p ; g t ; - & a m p ; l t ; M e a s u r e s \ C o u n t e r V a l u e A d j u s t e d & a m p ; g t ; & l t ; / K e y & g t ; & l t ; / D i a g r a m O b j e c t K e y & g t ; & l t ; D i a g r a m O b j e c t K e y & g t ; & l t ; K e y & g t ; L i n k s \ & a m p ; l t ; C o l u m n s \ A v e r a g e   o f   C o u n t e r V a l u e A d j u s t e d & a m p ; g t ; - & a m p ; l t ; M e a s u r e s \ C o u n t e r V a l u e A d j u s t e d & a m p ; g t ; \ C O L U M N & l t ; / K e y & g t ; & l t ; / D i a g r a m O b j e c t K e y & g t ; & l t ; D i a g r a m O b j e c t K e y & g t ; & l t ; K e y & g t ; L i n k s \ & a m p ; l t ; C o l u m n s \ A v e r a g e   o f   C o u n t e r V a l u e A d j u s t e d & a m p ; g t ; - & a m p ; l t ; M e a s u r e s \ C o u n t e r V a l u e A d j u s t e d & a m p ; g t ; \ M E A S U R E & l t ; / K e y & g t ; & l t ; / D i a g r a m O b j e c t K e y & g t ; & l t ; D i a g r a m O b j e c t K e y & g t ; & l t ; K e y & g t ; L i n k s \ & a m p ; l t ; C o l u m n s \ M a x   o f   C o u n t e r V a l u e A d j u s t e d & a m p ; g t ; - & a m p ; l t ; M e a s u r e s \ C o u n t e r V a l u e A d j u s t e d & a m p ; g t ; & l t ; / K e y & g t ; & l t ; / D i a g r a m O b j e c t K e y & g t ; & l t ; D i a g r a m O b j e c t K e y & g t ; & l t ; K e y & g t ; L i n k s \ & a m p ; l t ; C o l u m n s \ M a x   o f   C o u n t e r V a l u e A d j u s t e d & a m p ; g t ; - & a m p ; l t ; M e a s u r e s \ C o u n t e r V a l u e A d j u s t e d & a m p ; g t ; \ C O L U M N & l t ; / K e y & g t ; & l t ; / D i a g r a m O b j e c t K e y & g t ; & l t ; D i a g r a m O b j e c t K e y & g t ; & l t ; K e y & g t ; L i n k s \ & a m p ; l t ; C o l u m n s \ M a x   o f   C o u n t e r V a l u e A d j u s t e d & a m p ; g t ; - & a m p ; l t ; M e a s u r e s \ C o u n t e r V a l u e A d j u s t e d & a m p ; g t ; \ M E A S U R E & l t ; / K e y & g t ; & l t ; / D i a g r a m O b j e c t K e y & g t ; & l t ; D i a g r a m O b j e c t K e y & g t ; & l t ; K e y & g t ; L i n k s \ & a m p ; l t ; C o l u m n s \ M i n   o f   C o u n t e r V a l u e A d j u s t e d & a m p ; g t ; - & a m p ; l t ; M e a s u r e s \ C o u n t e r V a l u e A d j u s t e d & a m p ; g t ; & l t ; / K e y & g t ; & l t ; / D i a g r a m O b j e c t K e y & g t ; & l t ; D i a g r a m O b j e c t K e y & g t ; & l t ; K e y & g t ; L i n k s \ & a m p ; l t ; C o l u m n s \ M i n   o f   C o u n t e r V a l u e A d j u s t e d & a m p ; g t ; - & a m p ; l t ; M e a s u r e s \ C o u n t e r V a l u e A d j u s t e d & a m p ; g t ; \ C O L U M N & l t ; / K e y & g t ; & l t ; / D i a g r a m O b j e c t K e y & g t ; & l t ; D i a g r a m O b j e c t K e y & g t ; & l t ; K e y & g t ; L i n k s \ & a m p ; l t ; C o l u m n s \ M i n   o f   C o u n t e r V a l u e A d j u s t e d & a m p ; g t ; - & a m p ; l t ; M e a s u r e s \ C o u n t e r V a l u e A d j u s t e d & 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 C o u n t e r V a l u e & l t ; / K e y & g t ; & l t ; / a : K e y & g t ; & l t ; a : V a l u e   i : t y p e = " M e a s u r e G r i d N o d e V i e w S t a t e " & g t ; & l t ; C o l u m n & g t ; 2 & l t ; / C o l u m n & g t ; & l t ; L a y e d O u t & g t ; t r u e & l t ; / L a y e d O u t & g t ; & l t ; W a s U I I n v i s i b l e & g t ; t r u e & l t ; / W a s U I I n v i s i b l e & g t ; & l t ; / a : V a l u e & g t ; & l t ; / a : K e y V a l u e O f D i a g r a m O b j e c t K e y a n y T y p e z b w N T n L X & g t ; & l t ; a : K e y V a l u e O f D i a g r a m O b j e c t K e y a n y T y p e z b w N T n L X & g t ; & l t ; a : K e y & g t ; & l t ; K e y & g t ; M e a s u r e s \ S u m   o f   C o u n t e r V a l u e \ T a g I n f o \ F o r m u l a & l t ; / K e y & g t ; & l t ; / a : K e y & g t ; & l t ; a : V a l u e   i : t y p e = " M e a s u r e G r i d V i e w S t a t e I D i a g r a m T a g A d d i t i o n a l I n f o " / & g t ; & l t ; / a : K e y V a l u e O f D i a g r a m O b j e c t K e y a n y T y p e z b w N T n L X & g t ; & l t ; a : K e y V a l u e O f D i a g r a m O b j e c t K e y a n y T y p e z b w N T n L X & g t ; & l t ; a : K e y & g t ; & l t ; K e y & g t ; M e a s u r e s \ S u m   o f   C o u n t e r V a l u e \ T a g I n f o \ V a l u e & l t ; / K e y & g t ; & l t ; / a : K e y & g t ; & l t ; a : V a l u e   i : t y p e = " M e a s u r e G r i d V i e w S t a t e I D i a g r a m T a g A d d i t i o n a l I n f o " / & g t ; & l t ; / a : K e y V a l u e O f D i a g r a m O b j e c t K e y a n y T y p e z b w N T n L X & g t ; & l t ; a : K e y V a l u e O f D i a g r a m O b j e c t K e y a n y T y p e z b w N T n L X & g t ; & l t ; a : K e y & g t ; & l t ; K e y & g t ; M e a s u r e s \ C o u n t   o f   C o u n t e r & l t ; / K e y & g t ; & l t ; / a : K e y & g t ; & l t ; a : V a l u e   i : t y p e = " M e a s u r e G r i d N o d e V i e w S t a t e " & g t ; & l t ; C o l u m n & g t ; 1 & l t ; / C o l u m n & g t ; & l t ; L a y e d O u t & g t ; t r u e & l t ; / L a y e d O u t & g t ; & l t ; W a s U I I n v i s i b l e & g t ; t r u e & l t ; / W a s U I I n v i s i b l e & g t ; & l t ; / a : V a l u e & g t ; & l t ; / a : K e y V a l u e O f D i a g r a m O b j e c t K e y a n y T y p e z b w N T n L X & g t ; & l t ; a : K e y V a l u e O f D i a g r a m O b j e c t K e y a n y T y p e z b w N T n L X & g t ; & l t ; a : K e y & g t ; & l t ; K e y & g t ; M e a s u r e s \ C o u n t   o f   C o u n t e r \ T a g I n f o \ F o r m u l a & l t ; / K e y & g t ; & l t ; / a : K e y & g t ; & l t ; a : V a l u e   i : t y p e = " M e a s u r e G r i d V i e w S t a t e I D i a g r a m T a g A d d i t i o n a l I n f o " / & g t ; & l t ; / a : K e y V a l u e O f D i a g r a m O b j e c t K e y a n y T y p e z b w N T n L X & g t ; & l t ; a : K e y V a l u e O f D i a g r a m O b j e c t K e y a n y T y p e z b w N T n L X & g t ; & l t ; a : K e y & g t ; & l t ; K e y & g t ; M e a s u r e s \ C o u n t   o f   C o u n t e r \ T a g I n f o \ V a l u e & l t ; / K e y & g t ; & l t ; / a : K e y & g t ; & l t ; a : V a l u e   i : t y p e = " M e a s u r e G r i d V i e w S t a t e I D i a g r a m T a g A d d i t i o n a l I n f o " / & g t ; & l t ; / a : K e y V a l u e O f D i a g r a m O b j e c t K e y a n y T y p e z b w N T n L X & g t ; & l t ; a : K e y V a l u e O f D i a g r a m O b j e c t K e y a n y T y p e z b w N T n L X & g t ; & l t ; a : K e y & g t ; & l t ; K e y & g t ; M e a s u r e s \ M a x   o f   C o u n t e r V a l u e & l t ; / K e y & g t ; & l t ; / a : K e y & g t ; & l t ; a : V a l u e   i : t y p e = " M e a s u r e G r i d N o d e V i e w S t a t e " & g t ; & l t ; C o l u m n & g t ; 2 & l t ; / C o l u m n & g t ; & l t ; L a y e d O u t & g t ; t r u e & l t ; / L a y e d O u t & g t ; & l t ; W a s U I I n v i s i b l e & g t ; t r u e & l t ; / W a s U I I n v i s i b l e & g t ; & l t ; / a : V a l u e & g t ; & l t ; / a : K e y V a l u e O f D i a g r a m O b j e c t K e y a n y T y p e z b w N T n L X & g t ; & l t ; a : K e y V a l u e O f D i a g r a m O b j e c t K e y a n y T y p e z b w N T n L X & g t ; & l t ; a : K e y & g t ; & l t ; K e y & g t ; M e a s u r e s \ M a x   o f   C o u n t e r V a l u e \ T a g I n f o \ F o r m u l a & l t ; / K e y & g t ; & l t ; / a : K e y & g t ; & l t ; a : V a l u e   i : t y p e = " M e a s u r e G r i d V i e w S t a t e I D i a g r a m T a g A d d i t i o n a l I n f o " / & g t ; & l t ; / a : K e y V a l u e O f D i a g r a m O b j e c t K e y a n y T y p e z b w N T n L X & g t ; & l t ; a : K e y V a l u e O f D i a g r a m O b j e c t K e y a n y T y p e z b w N T n L X & g t ; & l t ; a : K e y & g t ; & l t ; K e y & g t ; M e a s u r e s \ M a x   o f   C o u n t e r V a l u e \ T a g I n f o \ V a l u e & l t ; / K e y & g t ; & l t ; / a : K e y & g t ; & l t ; a : V a l u e   i : t y p e = " M e a s u r e G r i d V i e w S t a t e I D i a g r a m T a g A d d i t i o n a l I n f o " / & g t ; & l t ; / a : K e y V a l u e O f D i a g r a m O b j e c t K e y a n y T y p e z b w N T n L X & g t ; & l t ; a : K e y V a l u e O f D i a g r a m O b j e c t K e y a n y T y p e z b w N T n L X & g t ; & l t ; a : K e y & g t ; & l t ; K e y & g t ; M e a s u r e s \ A v e r a g e   o f   C o u n t e r V a l u e & l t ; / K e y & g t ; & l t ; / a : K e y & g t ; & l t ; a : V a l u e   i : t y p e = " M e a s u r e G r i d N o d e V i e w S t a t e " & g t ; & l t ; C o l u m n & g t ; 2 & l t ; / C o l u m n & g t ; & l t ; L a y e d O u t & g t ; t r u e & l t ; / L a y e d O u t & g t ; & l t ; W a s U I I n v i s i b l e & g t ; t r u e & l t ; / W a s U I I n v i s i b l e & g t ; & l t ; / a : V a l u e & g t ; & l t ; / a : K e y V a l u e O f D i a g r a m O b j e c t K e y a n y T y p e z b w N T n L X & g t ; & l t ; a : K e y V a l u e O f D i a g r a m O b j e c t K e y a n y T y p e z b w N T n L X & g t ; & l t ; a : K e y & g t ; & l t ; K e y & g t ; M e a s u r e s \ A v e r a g e   o f   C o u n t e r V a l u e \ T a g I n f o \ F o r m u l a & l t ; / K e y & g t ; & l t ; / a : K e y & g t ; & l t ; a : V a l u e   i : t y p e = " M e a s u r e G r i d V i e w S t a t e I D i a g r a m T a g A d d i t i o n a l I n f o " / & g t ; & l t ; / a : K e y V a l u e O f D i a g r a m O b j e c t K e y a n y T y p e z b w N T n L X & g t ; & l t ; a : K e y V a l u e O f D i a g r a m O b j e c t K e y a n y T y p e z b w N T n L X & g t ; & l t ; a : K e y & g t ; & l t ; K e y & g t ; M e a s u r e s \ A v e r a g e   o f   C o u n t e r V a l u e \ T a g I n f o \ V a l u e & l t ; / K e y & g t ; & l t ; / a : K e y & g t ; & l t ; a : V a l u e   i : t y p e = " M e a s u r e G r i d V i e w S t a t e I D i a g r a m T a g A d d i t i o n a l I n f o " / & g t ; & l t ; / a : K e y V a l u e O f D i a g r a m O b j e c t K e y a n y T y p e z b w N T n L X & g t ; & l t ; a : K e y V a l u e O f D i a g r a m O b j e c t K e y a n y T y p e z b w N T n L X & g t ; & l t ; a : K e y & g t ; & l t ; K e y & g t ; M e a s u r e s \ S u m 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S u m   o f   C o u n t e r V a l u e A d j u s t e d \ T a g I n f o \ F o r m u l a & l t ; / K e y & g t ; & l t ; / a : K e y & g t ; & l t ; a : V a l u e   i : t y p e = " M e a s u r e G r i d V i e w S t a t e I D i a g r a m T a g A d d i t i o n a l I n f o " / & g t ; & l t ; / a : K e y V a l u e O f D i a g r a m O b j e c t K e y a n y T y p e z b w N T n L X & g t ; & l t ; a : K e y V a l u e O f D i a g r a m O b j e c t K e y a n y T y p e z b w N T n L X & g t ; & l t ; a : K e y & g t ; & l t ; K e y & g t ; M e a s u r e s \ S u m   o f   C o u n t e r V a l u e A d j u s t e d \ T a g I n f o \ V a l u e & l t ; / K e y & g t ; & l t ; / a : K e y & g t ; & l t ; a : V a l u e   i : t y p e = " M e a s u r e G r i d V i e w S t a t e I D i a g r a m T a g A d d i t i o n a l I n f o " / & g t ; & l t ; / a : K e y V a l u e O f D i a g r a m O b j e c t K e y a n y T y p e z b w N T n L X & g t ; & l t ; a : K e y V a l u e O f D i a g r a m O b j e c t K e y a n y T y p e z b w N T n L X & g t ; & l t ; a : K e y & g t ; & l t ; K e y & g t ; M e a s u r e s \ A v e r a g e 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A v e r a g e   o f   C o u n t e r V a l u e A d j u s t e d \ T a g I n f o \ F o r m u l a & l t ; / K e y & g t ; & l t ; / a : K e y & g t ; & l t ; a : V a l u e   i : t y p e = " M e a s u r e G r i d V i e w S t a t e I D i a g r a m T a g A d d i t i o n a l I n f o " / & g t ; & l t ; / a : K e y V a l u e O f D i a g r a m O b j e c t K e y a n y T y p e z b w N T n L X & g t ; & l t ; a : K e y V a l u e O f D i a g r a m O b j e c t K e y a n y T y p e z b w N T n L X & g t ; & l t ; a : K e y & g t ; & l t ; K e y & g t ; M e a s u r e s \ A v e r a g e   o f   C o u n t e r V a l u e A d j u s t e d \ T a g I n f o \ V a l u e & l t ; / K e y & g t ; & l t ; / a : K e y & g t ; & l t ; a : V a l u e   i : t y p e = " M e a s u r e G r i d V i e w S t a t e I D i a g r a m T a g A d d i t i o n a l I n f o " / & g t ; & l t ; / a : K e y V a l u e O f D i a g r a m O b j e c t K e y a n y T y p e z b w N T n L X & g t ; & l t ; a : K e y V a l u e O f D i a g r a m O b j e c t K e y a n y T y p e z b w N T n L X & g t ; & l t ; a : K e y & g t ; & l t ; K e y & g t ; M e a s u r e s \ M a x 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M a x   o f   C o u n t e r V a l u e A d j u s t e d \ T a g I n f o \ F o r m u l a & l t ; / K e y & g t ; & l t ; / a : K e y & g t ; & l t ; a : V a l u e   i : t y p e = " M e a s u r e G r i d V i e w S t a t e I D i a g r a m T a g A d d i t i o n a l I n f o " / & g t ; & l t ; / a : K e y V a l u e O f D i a g r a m O b j e c t K e y a n y T y p e z b w N T n L X & g t ; & l t ; a : K e y V a l u e O f D i a g r a m O b j e c t K e y a n y T y p e z b w N T n L X & g t ; & l t ; a : K e y & g t ; & l t ; K e y & g t ; M e a s u r e s \ M a x   o f   C o u n t e r V a l u e A d j u s t e d \ T a g I n f o \ V a l u e & l t ; / K e y & g t ; & l t ; / a : K e y & g t ; & l t ; a : V a l u e   i : t y p e = " M e a s u r e G r i d V i e w S t a t e I D i a g r a m T a g A d d i t i o n a l I n f o " / & g t ; & l t ; / a : K e y V a l u e O f D i a g r a m O b j e c t K e y a n y T y p e z b w N T n L X & g t ; & l t ; a : K e y V a l u e O f D i a g r a m O b j e c t K e y a n y T y p e z b w N T n L X & g t ; & l t ; a : K e y & g t ; & l t ; K e y & g t ; M e a s u r e s \ M i n 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M i n   o f   C o u n t e r V a l u e A d j u s t e d \ T a g I n f o \ F o r m u l a & l t ; / K e y & g t ; & l t ; / a : K e y & g t ; & l t ; a : V a l u e   i : t y p e = " M e a s u r e G r i d V i e w S t a t e I D i a g r a m T a g A d d i t i o n a l I n f o " / & g t ; & l t ; / a : K e y V a l u e O f D i a g r a m O b j e c t K e y a n y T y p e z b w N T n L X & g t ; & l t ; a : K e y V a l u e O f D i a g r a m O b j e c t K e y a n y T y p e z b w N T n L X & g t ; & l t ; a : K e y & g t ; & l t ; K e y & g t ; M e a s u r e s \ M i n   o f   C o u n t e r V a l u e A d j u s t e d \ T a g I n f o \ V a l u e & l t ; / K e y & g t ; & l t ; / a : K e y & g t ; & l t ; a : V a l u e   i : t y p e = " M e a s u r e G r i d V i e w S t a t e I D i a g r a m T a g A d d i t i o n a l I n f o " / & g t ; & l t ; / a : K e y V a l u e O f D i a g r a m O b j e c t K e y a n y T y p e z b w N T n L X & g t ; & l t ; a : K e y V a l u e O f D i a g r a m O b j e c t K e y a n y T y p e z b w N T n L X & g t ; & l t ; a : K e y & g t ; & l t ; K e y & g t ; C o l u m n s \ M a c h i n e N a m e & l t ; / K e y & g t ; & l t ; / a : K e y & g t ; & l t ; a : V a l u e   i : t y p e = " M e a s u r e G r i d N o d e V i e w S t a t e " & g t ; & l t ; L a y e d O u t & g t ; t r u e & l t ; / L a y e d O u t & g t ; & l t ; / a : V a l u e & g t ; & l t ; / a : K e y V a l u e O f D i a g r a m O b j e c t K e y a n y T y p e z b w N T n L X & g t ; & l t ; a : K e y V a l u e O f D i a g r a m O b j e c t K e y a n y T y p e z b w N T n L X & g t ; & l t ; a : K e y & g t ; & l t ; K e y & g t ; C o l u m n s \ C o u n t e r & l t ; / K e y & g t ; & l t ; / a : K e y & g t ; & l t ; a : V a l u e   i : t y p e = " M e a s u r e G r i d N o d e V i e w S t a t e " & g t ; & l t ; C o l u m n & g t ; 1 & l t ; / C o l u m n & g t ; & l t ; L a y e d O u t & g t ; t r u e & l t ; / L a y e d O u t & g t ; & l t ; / a : V a l u e & g t ; & l t ; / a : K e y V a l u e O f D i a g r a m O b j e c t K e y a n y T y p e z b w N T n L X & g t ; & l t ; a : K e y V a l u e O f D i a g r a m O b j e c t K e y a n y T y p e z b w N T n L X & g t ; & l t ; a : K e y & g t ; & l t ; K e y & g t ; C o l u m n s \ C o u n t e r V a l u e & l t ; / K e y & g t ; & l t ; / a : K e y & g t ; & l t ; a : V a l u e   i : t y p e = " M e a s u r e G r i d N o d e V i e w S t a t e " & g t ; & l t ; C o l u m n & g t ; 2 & l t ; / C o l u m n & g t ; & l t ; L a y e d O u t & g t ; t r u e & l t ; / L a y e d O u t & g t ; & l t ; / a : V a l u e & g t ; & l t ; / a : K e y V a l u e O f D i a g r a m O b j e c t K e y a n y T y p e z b w N T n L X & g t ; & l t ; a : K e y V a l u e O f D i a g r a m O b j e c t K e y a n y T y p e z b w N T n L X & g t ; & l t ; a : K e y & g t ; & l t ; K e y & g t ; C o l u m n s \ D i s p l a y S t r i n g & l t ; / K e y & g t ; & l t ; / a : K e y & g t ; & l t ; a : V a l u e   i : t y p e = " M e a s u r e G r i d N o d e V i e w S t a t e " & g t ; & l t ; C o l u m n & g t ; 3 & l t ; / C o l u m n & g t ; & l t ; L a y e d O u t & g t ; t r u e & l t ; / L a y e d O u t & g t ; & l t ; / a : V a l u e & g t ; & l t ; / a : K e y V a l u e O f D i a g r a m O b j e c t K e y a n y T y p e z b w N T n L X & g t ; & l t ; a : K e y V a l u e O f D i a g r a m O b j e c t K e y a n y T y p e z b w N T n L X & g t ; & l t ; a : K e y & g t ; & l t ; K e y & g t ; C o l u m n s \ G u i d & l t ; / K e y & g t ; & l t ; / a : K e y & g t ; & l t ; a : V a l u e   i : t y p e = " M e a s u r e G r i d N o d e V i e w S t a t e " & g t ; & l t ; C o l u m n & g t ; 4 & l t ; / C o l u m n & g t ; & l t ; L a y e d O u t & g t ; t r u e & l t ; / L a y e d O u t & g t ; & l t ; / a : V a l u e & g t ; & l t ; / a : K e y V a l u e O f D i a g r a m O b j e c t K e y a n y T y p e z b w N T n L X & g t ; & l t ; a : K e y V a l u e O f D i a g r a m O b j e c t K e y a n y T y p e z b w N T n L X & g t ; & l t ; a : K e y & g t ; & l t ; K e y & g t ; C o l u m n s \ D u r a t i o n & l t ; / K e y & g t ; & l t ; / a : K e y & g t ; & l t ; a : V a l u e   i : t y p e = " M e a s u r e G r i d N o d e V i e w S t a t e " & g t ; & l t ; C o l u m n & g t ; 5 & l t ; / C o l u m n & g t ; & l t ; L a y e d O u t & g t ; t r u e & l t ; / L a y e d O u t & g t ; & l t ; / a : V a l u e & g t ; & l t ; / a : K e y V a l u e O f D i a g r a m O b j e c t K e y a n y T y p e z b w N T n L X & g t ; & l t ; a : K e y V a l u e O f D i a g r a m O b j e c t K e y a n y T y p e z b w N T n L X & g t ; & l t ; a : K e y & g t ; & l t ; K e y & g t ; C o l u m n s \ L o g S t a r t t i m e & l t ; / K e y & g t ; & l t ; / a : K e y & g t ; & l t ; a : V a l u e   i : t y p e = " M e a s u r e G r i d N o d e V i e w S t a t e " & g t ; & l t ; C o l u m n & g t ; 6 & l t ; / C o l u m n & g t ; & l t ; L a y e d O u t & g t ; t r u e & l t ; / L a y e d O u t & g t ; & l t ; / a : V a l u e & g t ; & l t ; / a : K e y V a l u e O f D i a g r a m O b j e c t K e y a n y T y p e z b w N T n L X & g t ; & l t ; a : K e y V a l u e O f D i a g r a m O b j e c t K e y a n y T y p e z b w N T n L X & g t ; & l t ; a : K e y & g t ; & l t ; K e y & g t ; C o l u m n s \ C o u n t e r D a t e T i m e & l t ; / K e y & g t ; & l t ; / a : K e y & g t ; & l t ; a : V a l u e   i : t y p e = " M e a s u r e G r i d N o d e V i e w S t a t e " & g t ; & l t ; C o l u m n & g t ; 7 & l t ; / C o l u m n & g t ; & l t ; L a y e d O u t & g t ; t r u e & l t ; / L a y e d O u t & g t ; & l t ; / a : V a l u e & g t ; & l t ; / a : K e y V a l u e O f D i a g r a m O b j e c t K e y a n y T y p e z b w N T n L X & g t ; & l t ; a : K e y V a l u e O f D i a g r a m O b j e c t K e y a n y T y p e z b w N T n L X & g t ; & l t ; a : K e y & g t ; & l t ; K e y & g t ; C o l u m n s \ C o u n t e r V a l u e A d j u s t e d & l t ; / K e y & g t ; & l t ; / a : K e y & g t ; & l t ; a : V a l u e   i : t y p e = " M e a s u r e G r i d N o d e V i e w S t a t e " & g t ; & l t ; C o l u m n & g t ; 8 & l t ; / C o l u m n & g t ; & l t ; L a y e d O u t & g t ; t r u e & l t ; / L a y e d O u t & g t ; & l t ; / a : V a l u e & g t ; & l t ; / a : K e y V a l u e O f D i a g r a m O b j e c t K e y a n y T y p e z b w N T n L X & g t ; & l t ; a : K e y V a l u e O f D i a g r a m O b j e c t K e y a n y T y p e z b w N T n L X & g t ; & l t ; a : K e y & g t ; & l t ; K e y & g t ; C o l u m n s \ T h r e s h o l d K e y & l t ; / K e y & g t ; & l t ; / a : K e y & g t ; & l t ; a : V a l u e   i : t y p e = " M e a s u r e G r i d N o d e V i e w S t a t e " & g t ; & l t ; C o l u m n & g t ; 9 & l t ; / C o l u m n & g t ; & l t ; L a y e d O u t & g t ; t r u e & l t ; / L a y e d O u t & g t ; & l t ; / a : V a l u e & g t ; & l t ; / a : K e y V a l u e O f D i a g r a m O b j e c t K e y a n y T y p e z b w N T n L X & g t ; & l t ; a : K e y V a l u e O f D i a g r a m O b j e c t K e y a n y T y p e z b w N T n L X & g t ; & l t ; a : K e y & g t ; & l t ; K e y & g t ; C o l u m n s \ T h r e s h o l d & l t ; / K e y & g t ; & l t ; / a : K e y & g t ; & l t ; a : V a l u e   i : t y p e = " M e a s u r e G r i d N o d e V i e w S t a t e " & g t ; & l t ; C o l u m n & g t ; 1 0 & l t ; / C o l u m n & g t ; & l t ; L a y e d O u t & g t ; t r u e & l t ; / L a y e d O u t & g t ; & l t ; / a : V a l u e & g t ; & l t ; / a : K e y V a l u e O f D i a g r a m O b j e c t K e y a n y T y p e z b w N T n L X & g t ; & l t ; a : K e y V a l u e O f D i a g r a m O b j e c t K e y a n y T y p e z b w N T n L X & g t ; & l t ; a : K e y & g t ; & l t ; K e y & g t ; L i n k s \ & a m p ; l t ; C o l u m n s \ S u m   o f   C o u n t e r V a l u e & a m p ; g t ; - & a m p ; l t ; M e a s u r e s \ C o u n t e r V a l u e & a m p ; g t ; & l t ; / K e y & g t ; & l t ; / a : K e y & g t ; & l t ; a : V a l u e   i : t y p e = " M e a s u r e G r i d V i e w S t a t e I D i a g r a m L i n k " / & g t ; & l t ; / a : K e y V a l u e O f D i a g r a m O b j e c t K e y a n y T y p e z b w N T n L X & g t ; & l t ; a : K e y V a l u e O f D i a g r a m O b j e c t K e y a n y T y p e z b w N T n L X & g t ; & l t ; a : K e y & g t ; & l t ; K e y & g t ; L i n k s \ & a m p ; l t ; C o l u m n s \ S u m   o f   C o u n t e r V a l u e & a m p ; g t ; - & a m p ; l t ; M e a s u r e s \ C o u n t e r V a l u e & a m p ; g t ; \ C O L U M N & l t ; / K e y & g t ; & l t ; / a : K e y & g t ; & l t ; a : V a l u e   i : t y p e = " M e a s u r e G r i d V i e w S t a t e I D i a g r a m L i n k E n d p o i n t " / & g t ; & l t ; / a : K e y V a l u e O f D i a g r a m O b j e c t K e y a n y T y p e z b w N T n L X & g t ; & l t ; a : K e y V a l u e O f D i a g r a m O b j e c t K e y a n y T y p e z b w N T n L X & g t ; & l t ; a : K e y & g t ; & l t ; K e y & g t ; L i n k s \ & a m p ; l t ; C o l u m n s \ S u m   o f   C o u n t e r V a l u e & a m p ; g t ; - & a m p ; l t ; M e a s u r e s \ C o u n t e r V a l u e & a m p ; g t ; \ M E A S U R E & l t ; / K e y & g t ; & l t ; / a : K e y & g t ; & l t ; a : V a l u e   i : t y p e = " M e a s u r e G r i d V i e w S t a t e I D i a g r a m L i n k E n d p o i n t " / & g t ; & l t ; / a : K e y V a l u e O f D i a g r a m O b j e c t K e y a n y T y p e z b w N T n L X & g t ; & l t ; a : K e y V a l u e O f D i a g r a m O b j e c t K e y a n y T y p e z b w N T n L X & g t ; & l t ; a : K e y & g t ; & l t ; K e y & g t ; L i n k s \ & a m p ; l t ; C o l u m n s \ C o u n t   o f   C o u n t e r & a m p ; g t ; - & a m p ; l t ; M e a s u r e s \ C o u n t e r & a m p ; g t ; & l t ; / K e y & g t ; & l t ; / a : K e y & g t ; & l t ; a : V a l u e   i : t y p e = " M e a s u r e G r i d V i e w S t a t e I D i a g r a m L i n k " / & g t ; & l t ; / a : K e y V a l u e O f D i a g r a m O b j e c t K e y a n y T y p e z b w N T n L X & g t ; & l t ; a : K e y V a l u e O f D i a g r a m O b j e c t K e y a n y T y p e z b w N T n L X & g t ; & l t ; a : K e y & g t ; & l t ; K e y & g t ; L i n k s \ & a m p ; l t ; C o l u m n s \ C o u n t   o f   C o u n t e r & a m p ; g t ; - & a m p ; l t ; M e a s u r e s \ C o u n t e r & a m p ; g t ; \ C O L U M N & l t ; / K e y & g t ; & l t ; / a : K e y & g t ; & l t ; a : V a l u e   i : t y p e = " M e a s u r e G r i d V i e w S t a t e I D i a g r a m L i n k E n d p o i n t " / & g t ; & l t ; / a : K e y V a l u e O f D i a g r a m O b j e c t K e y a n y T y p e z b w N T n L X & g t ; & l t ; a : K e y V a l u e O f D i a g r a m O b j e c t K e y a n y T y p e z b w N T n L X & g t ; & l t ; a : K e y & g t ; & l t ; K e y & g t ; L i n k s \ & a m p ; l t ; C o l u m n s \ C o u n t   o f   C o u n t e r & a m p ; g t ; - & a m p ; l t ; M e a s u r e s \ C o u n t e r & a m p ; g t ; \ M E A S U R E & l t ; / K e y & g t ; & l t ; / a : K e y & g t ; & l t ; a : V a l u e   i : t y p e = " M e a s u r e G r i d V i e w S t a t e I D i a g r a m L i n k E n d p o i n t " / & g t ; & l t ; / a : K e y V a l u e O f D i a g r a m O b j e c t K e y a n y T y p e z b w N T n L X & g t ; & l t ; a : K e y V a l u e O f D i a g r a m O b j e c t K e y a n y T y p e z b w N T n L X & g t ; & l t ; a : K e y & g t ; & l t ; K e y & g t ; L i n k s \ & a m p ; l t ; C o l u m n s \ M a x   o f   C o u n t e r V a l u e & a m p ; g t ; - & a m p ; l t ; M e a s u r e s \ C o u n t e r V a l u e & a m p ; g t ; & l t ; / K e y & g t ; & l t ; / a : K e y & g t ; & l t ; a : V a l u e   i : t y p e = " M e a s u r e G r i d V i e w S t a t e I D i a g r a m L i n k " / & g t ; & l t ; / a : K e y V a l u e O f D i a g r a m O b j e c t K e y a n y T y p e z b w N T n L X & g t ; & l t ; a : K e y V a l u e O f D i a g r a m O b j e c t K e y a n y T y p e z b w N T n L X & g t ; & l t ; a : K e y & g t ; & l t ; K e y & g t ; L i n k s \ & a m p ; l t ; C o l u m n s \ M a x   o f   C o u n t e r V a l u e & a m p ; g t ; - & a m p ; l t ; M e a s u r e s \ C o u n t e r V a l u e & a m p ; g t ; \ C O L U M N & l t ; / K e y & g t ; & l t ; / a : K e y & g t ; & l t ; a : V a l u e   i : t y p e = " M e a s u r e G r i d V i e w S t a t e I D i a g r a m L i n k E n d p o i n t " / & g t ; & l t ; / a : K e y V a l u e O f D i a g r a m O b j e c t K e y a n y T y p e z b w N T n L X & g t ; & l t ; a : K e y V a l u e O f D i a g r a m O b j e c t K e y a n y T y p e z b w N T n L X & g t ; & l t ; a : K e y & g t ; & l t ; K e y & g t ; L i n k s \ & a m p ; l t ; C o l u m n s \ M a x   o f   C o u n t e r V a l u e & a m p ; g t ; - & a m p ; l t ; M e a s u r e s \ C o u n t e r V a l u e & a m p ; g t ; \ M E A S U R E & l t ; / K e y & g t ; & l t ; / a : K e y & g t ; & l t ; a : V a l u e   i : t y p e = " M e a s u r e G r i d V i e w S t a t e I D i a g r a m L i n k E n d p o i n t " / & g t ; & l t ; / a : K e y V a l u e O f D i a g r a m O b j e c t K e y a n y T y p e z b w N T n L X & g t ; & l t ; a : K e y V a l u e O f D i a g r a m O b j e c t K e y a n y T y p e z b w N T n L X & g t ; & l t ; a : K e y & g t ; & l t ; K e y & g t ; L i n k s \ & a m p ; l t ; C o l u m n s \ A v e r a g e   o f   C o u n t e r V a l u e & a m p ; g t ; - & a m p ; l t ; M e a s u r e s \ C o u n t e r V a l u e & a m p ; g t ; & l t ; / K e y & g t ; & l t ; / a : K e y & g t ; & l t ; a : V a l u e   i : t y p e = " M e a s u r e G r i d V i e w S t a t e I D i a g r a m L i n k " / & g t ; & l t ; / a : K e y V a l u e O f D i a g r a m O b j e c t K e y a n y T y p e z b w N T n L X & g t ; & l t ; a : K e y V a l u e O f D i a g r a m O b j e c t K e y a n y T y p e z b w N T n L X & g t ; & l t ; a : K e y & g t ; & l t ; K e y & g t ; L i n k s \ & a m p ; l t ; C o l u m n s \ A v e r a g e   o f   C o u n t e r V a l u e & a m p ; g t ; - & a m p ; l t ; M e a s u r e s \ C o u n t e r V a l u e & a m p ; g t ; \ C O L U M N & l t ; / K e y & g t ; & l t ; / a : K e y & g t ; & l t ; a : V a l u e   i : t y p e = " M e a s u r e G r i d V i e w S t a t e I D i a g r a m L i n k E n d p o i n t " / & g t ; & l t ; / a : K e y V a l u e O f D i a g r a m O b j e c t K e y a n y T y p e z b w N T n L X & g t ; & l t ; a : K e y V a l u e O f D i a g r a m O b j e c t K e y a n y T y p e z b w N T n L X & g t ; & l t ; a : K e y & g t ; & l t ; K e y & g t ; L i n k s \ & a m p ; l t ; C o l u m n s \ A v e r a g e   o f   C o u n t e r V a l u e & a m p ; g t ; - & a m p ; l t ; M e a s u r e s \ C o u n t e r V a l u e & a m p ; g t ; \ M E A S U R E & l t ; / K e y & g t ; & l t ; / a : K e y & g t ; & l t ; a : V a l u e   i : t y p e = " M e a s u r e G r i d V i e w S t a t e I D i a g r a m L i n k E n d p o i n t " / & g t ; & l t ; / a : K e y V a l u e O f D i a g r a m O b j e c t K e y a n y T y p e z b w N T n L X & g t ; & l t ; a : K e y V a l u e O f D i a g r a m O b j e c t K e y a n y T y p e z b w N T n L X & g t ; & l t ; a : K e y & g t ; & l t ; K e y & g t ; L i n k s \ & a m p ; l t ; C o l u m n s \ S u m   o f   C o u n t e r V a l u e A d j u s t e d & a m p ; g t ; - & a m p ; l t ; M e a s u r e s \ C o u n t e r V a l u e A d j u s t e d & a m p ; g t ; & l t ; / K e y & g t ; & l t ; / a : K e y & g t ; & l t ; a : V a l u e   i : t y p e = " M e a s u r e G r i d V i e w S t a t e I D i a g r a m L i n k " / & g t ; & l t ; / a : K e y V a l u e O f D i a g r a m O b j e c t K e y a n y T y p e z b w N T n L X & g t ; & l t ; a : K e y V a l u e O f D i a g r a m O b j e c t K e y a n y T y p e z b w N T n L X & g t ; & l t ; a : K e y & g t ; & l t ; K e y & g t ; L i n k s \ & a m p ; l t ; C o l u m n s \ S u m   o f   C o u n t e r V a l u e A d j u s t e d & a m p ; g t ; - & a m p ; l t ; M e a s u r e s \ C o u n t e r V a l u e A d j u s t e d & a m p ; g t ; \ C O L U M N & l t ; / K e y & g t ; & l t ; / a : K e y & g t ; & l t ; a : V a l u e   i : t y p e = " M e a s u r e G r i d V i e w S t a t e I D i a g r a m L i n k E n d p o i n t " / & g t ; & l t ; / a : K e y V a l u e O f D i a g r a m O b j e c t K e y a n y T y p e z b w N T n L X & g t ; & l t ; a : K e y V a l u e O f D i a g r a m O b j e c t K e y a n y T y p e z b w N T n L X & g t ; & l t ; a : K e y & g t ; & l t ; K e y & g t ; L i n k s \ & a m p ; l t ; C o l u m n s \ S u m   o f   C o u n t e r V a l u e A d j u s t e d & a m p ; g t ; - & a m p ; l t ; M e a s u r e s \ C o u n t e r V a l u e A d j u s t e d & a m p ; g t ; \ M E A S U R E & l t ; / K e y & g t ; & l t ; / a : K e y & g t ; & l t ; a : V a l u e   i : t y p e = " M e a s u r e G r i d V i e w S t a t e I D i a g r a m L i n k E n d p o i n t " / & g t ; & l t ; / a : K e y V a l u e O f D i a g r a m O b j e c t K e y a n y T y p e z b w N T n L X & g t ; & l t ; a : K e y V a l u e O f D i a g r a m O b j e c t K e y a n y T y p e z b w N T n L X & g t ; & l t ; a : K e y & g t ; & l t ; K e y & g t ; L i n k s \ & a m p ; l t ; C o l u m n s \ A v e r a g e   o f   C o u n t e r V a l u e A d j u s t e d & a m p ; g t ; - & a m p ; l t ; M e a s u r e s \ C o u n t e r V a l u e A d j u s t e d & a m p ; g t ; & l t ; / K e y & g t ; & l t ; / a : K e y & g t ; & l t ; a : V a l u e   i : t y p e = " M e a s u r e G r i d V i e w S t a t e I D i a g r a m L i n k " / & g t ; & l t ; / a : K e y V a l u e O f D i a g r a m O b j e c t K e y a n y T y p e z b w N T n L X & g t ; & l t ; a : K e y V a l u e O f D i a g r a m O b j e c t K e y a n y T y p e z b w N T n L X & g t ; & l t ; a : K e y & g t ; & l t ; K e y & g t ; L i n k s \ & a m p ; l t ; C o l u m n s \ A v e r a g e   o f   C o u n t e r V a l u e A d j u s t e d & a m p ; g t ; - & a m p ; l t ; M e a s u r e s \ C o u n t e r V a l u e A d j u s t e d & a m p ; g t ; \ C O L U M N & l t ; / K e y & g t ; & l t ; / a : K e y & g t ; & l t ; a : V a l u e   i : t y p e = " M e a s u r e G r i d V i e w S t a t e I D i a g r a m L i n k E n d p o i n t " / & g t ; & l t ; / a : K e y V a l u e O f D i a g r a m O b j e c t K e y a n y T y p e z b w N T n L X & g t ; & l t ; a : K e y V a l u e O f D i a g r a m O b j e c t K e y a n y T y p e z b w N T n L X & g t ; & l t ; a : K e y & g t ; & l t ; K e y & g t ; L i n k s \ & a m p ; l t ; C o l u m n s \ A v e r a g e   o f   C o u n t e r V a l u e A d j u s t e d & a m p ; g t ; - & a m p ; l t ; M e a s u r e s \ C o u n t e r V a l u e A d j u s t e d & a m p ; g t ; \ M E A S U R E & l t ; / K e y & g t ; & l t ; / a : K e y & g t ; & l t ; a : V a l u e   i : t y p e = " M e a s u r e G r i d V i e w S t a t e I D i a g r a m L i n k E n d p o i n t " / & g t ; & l t ; / a : K e y V a l u e O f D i a g r a m O b j e c t K e y a n y T y p e z b w N T n L X & g t ; & l t ; a : K e y V a l u e O f D i a g r a m O b j e c t K e y a n y T y p e z b w N T n L X & g t ; & l t ; a : K e y & g t ; & l t ; K e y & g t ; L i n k s \ & a m p ; l t ; C o l u m n s \ M a x   o f   C o u n t e r V a l u e A d j u s t e d & a m p ; g t ; - & a m p ; l t ; M e a s u r e s \ C o u n t e r V a l u e A d j u s t e d & a m p ; g t ; & l t ; / K e y & g t ; & l t ; / a : K e y & g t ; & l t ; a : V a l u e   i : t y p e = " M e a s u r e G r i d V i e w S t a t e I D i a g r a m L i n k " / & g t ; & l t ; / a : K e y V a l u e O f D i a g r a m O b j e c t K e y a n y T y p e z b w N T n L X & g t ; & l t ; a : K e y V a l u e O f D i a g r a m O b j e c t K e y a n y T y p e z b w N T n L X & g t ; & l t ; a : K e y & g t ; & l t ; K e y & g t ; L i n k s \ & a m p ; l t ; C o l u m n s \ M a x   o f   C o u n t e r V a l u e A d j u s t e d & a m p ; g t ; - & a m p ; l t ; M e a s u r e s \ C o u n t e r V a l u e A d j u s t e d & a m p ; g t ; \ C O L U M N & l t ; / K e y & g t ; & l t ; / a : K e y & g t ; & l t ; a : V a l u e   i : t y p e = " M e a s u r e G r i d V i e w S t a t e I D i a g r a m L i n k E n d p o i n t " / & g t ; & l t ; / a : K e y V a l u e O f D i a g r a m O b j e c t K e y a n y T y p e z b w N T n L X & g t ; & l t ; a : K e y V a l u e O f D i a g r a m O b j e c t K e y a n y T y p e z b w N T n L X & g t ; & l t ; a : K e y & g t ; & l t ; K e y & g t ; L i n k s \ & a m p ; l t ; C o l u m n s \ M a x   o f   C o u n t e r V a l u e A d j u s t e d & a m p ; g t ; - & a m p ; l t ; M e a s u r e s \ C o u n t e r V a l u e A d j u s t e d & a m p ; g t ; \ M E A S U R E & l t ; / K e y & g t ; & l t ; / a : K e y & g t ; & l t ; a : V a l u e   i : t y p e = " M e a s u r e G r i d V i e w S t a t e I D i a g r a m L i n k E n d p o i n t " / & g t ; & l t ; / a : K e y V a l u e O f D i a g r a m O b j e c t K e y a n y T y p e z b w N T n L X & g t ; & l t ; a : K e y V a l u e O f D i a g r a m O b j e c t K e y a n y T y p e z b w N T n L X & g t ; & l t ; a : K e y & g t ; & l t ; K e y & g t ; L i n k s \ & a m p ; l t ; C o l u m n s \ M i n   o f   C o u n t e r V a l u e A d j u s t e d & a m p ; g t ; - & a m p ; l t ; M e a s u r e s \ C o u n t e r V a l u e A d j u s t e d & a m p ; g t ; & l t ; / K e y & g t ; & l t ; / a : K e y & g t ; & l t ; a : V a l u e   i : t y p e = " M e a s u r e G r i d V i e w S t a t e I D i a g r a m L i n k " / & g t ; & l t ; / a : K e y V a l u e O f D i a g r a m O b j e c t K e y a n y T y p e z b w N T n L X & g t ; & l t ; a : K e y V a l u e O f D i a g r a m O b j e c t K e y a n y T y p e z b w N T n L X & g t ; & l t ; a : K e y & g t ; & l t ; K e y & g t ; L i n k s \ & a m p ; l t ; C o l u m n s \ M i n   o f   C o u n t e r V a l u e A d j u s t e d & a m p ; g t ; - & a m p ; l t ; M e a s u r e s \ C o u n t e r V a l u e A d j u s t e d & a m p ; g t ; \ C O L U M N & l t ; / K e y & g t ; & l t ; / a : K e y & g t ; & l t ; a : V a l u e   i : t y p e = " M e a s u r e G r i d V i e w S t a t e I D i a g r a m L i n k E n d p o i n t " / & g t ; & l t ; / a : K e y V a l u e O f D i a g r a m O b j e c t K e y a n y T y p e z b w N T n L X & g t ; & l t ; a : K e y V a l u e O f D i a g r a m O b j e c t K e y a n y T y p e z b w N T n L X & g t ; & l t ; a : K e y & g t ; & l t ; K e y & g t ; L i n k s \ & a m p ; l t ; C o l u m n s \ M i n   o f   C o u n t e r V a l u e A d j u s t e d & a m p ; g t ; - & a m p ; l t ; M e a s u r e s \ C o u n t e r V a l u e A d j u s t e d & a m p ; g t ; \ M E A S U R E & l t ; / K e y & g t ; & l t ; / a : K e y & g t ; & l t ; a : V a l u e   i : t y p e = " M e a s u r e G r i d V i e w S t a t e I D i a g r a m L i n k E n d p o i n t " / & g t ; & l t ; / a : K e y V a l u e O f D i a g r a m O b j e c t K e y a n y T y p e z b w N T n L X & g t ; & l t ; / V i e w S t a t e s & g t ; & l t ; / D i a g r a m M a n a g e r . S e r i a l i z a b l e D i a g r a m & g t ; & l t ; / A r r a y O f D i a g r a m M a n a g e r . S e r i a l i z a b l e D i a g r a m & g t ; < / C u s t o m C o n t e n t > < / G e m i n i > 
</file>

<file path=customXml/item25.xml>��< ? x m l   v e r s i o n = " 1 . 0 "   e n c o d i n g = " U T F - 1 6 " ? > < G e m i n i   x m l n s = " h t t p : / / g e m i n i / p i v o t c u s t o m i z a t i o n / 5 3 3 a c c a 6 - 8 c 2 8 - 4 0 a 6 - b f 7 c - b d 5 5 b 1 9 e b 5 f 3 " > < C u s t o m C o n t e n t > < ! [ C D A T A [ < ? x m l   v e r s i o n = " 1 . 0 "   e n c o d i n g = " u t f - 1 6 " ? > < S e t t i n g s > < H S l i c e r s S h a p e > 0 ; 0 ; 0 ; 0 < / H S l i c e r s S h a p e > < V S l i c e r s S h a p e > 0 ; 0 ; 0 ; 0 < / V S l i c e r s S h a p e > < S l i c e r S h e e t N a m e > P i v o t   T a b l e s < / S l i c e r S h e e t N a m e > < S A H o s t H a s h > 1 7 5 2 6 4 4 2 2 0 < / S A H o s t H a s h > < G e m i n i F i e l d L i s t V i s i b l e > T r u e < / G e m i n i F i e l d L i s t V i s i b l e > < / S e t t i n g s > ] ] > < / C u s t o m C o n t e n t > < / G e m i n i > 
</file>

<file path=customXml/item26.xml>��< ? x m l   v e r s i o n = " 1 . 0 "   e n c o d i n g = " u t f - 1 6 " ? > < D a t a M a s h u p   i d = " 7 e e b f 0 0 7 - 1 e d 6 - 4 6 f 6 - a 7 0 e - 2 c 6 b e 3 1 7 f a a 2 "   x m l n s = " h t t p : / / s c h e m a s . m i c r o s o f t . c o m / D a t a M a s h u p " > A A A A A I M E A A B Q S w M E F A A C A A g A c X 7 d R t t X s P i q A A A A + g A A A B I A H A B D b 2 5 m a W c v U G F j a 2 F n Z S 5 4 b W w g o h g A K K A U A A A A A A A A A A A A A A A A A A A A A A A A A A A A h Y 9 N D o I w F I S v Q r r n 9 Q c l S h 5 l 4 V Y S E 6 J x 2 0 C F R i g G i n A 3 F x 7 J K 2 i i G H f u Z r 5 8 i 5 n H 7 Y 7 J 1 N T e V X e 9 a W 1 M O D D i a Z u 3 h b F l T A Z 3 8 l c k k b h T + V m V 2 n v J t o + m v o h J 5 d w l o n Q c R x g D a L u S C s Y 4 P a b b L K 9 0 o 8 h X N v 9 l 3 9 j e K Z t r I v H w H i M F c A F B G D L g C 4 F 0 x p g a O 2 c O S w j E O g S G 9 A f j Z q j d 0 G m p r b / P k M 4 V 6 e e H f A J Q S w M E F A A C A A g A c X 7 d R 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F + 3 U b G 8 9 m a d w E A A I k D A A A T A B w A R m 9 y b X V s Y X M v U 2 V j d G l v b j E u b S C i G A A o o B Q A A A A A A A A A A A A A A A A A A A A A A A A A A A C t k t 9 r w j A Q x 9 8 F / 4 d Q G K R Q u 9 r 9 Y C h 7 k F b n Y K L T b n s J j K z e a l i a j F z q E P F / X 6 o o Y 7 5 s b M l D c t / w / d z l O I T c C q 3 I b H e 2 u 8 1 G s 4 E L b m B O 7 i s w q 6 h N r o k E 2 2 w Q t 8 Z G F F A 6 J c F l m O q 8 K k F Z O h A S w k Q r 6 w K k X t J h D w g G m R Z V d H b F U s A 3 q 9 9 Z p r V E N q 1 U F L O U W 9 5 D R 2 G v I l + A M D r M c e n 5 g a q k D D y 3 t 5 d 2 f B H 7 w S 7 3 Q B i 0 U / 3 R w y H w O R h X R c Z f X O a J 0 a W 2 s F O R 7 m r c u 5 I F V w X M s 9 U 7 H A y Z 4 Q p f t S k T L a t S 1 W 9 I v + O D 9 d q j k 3 T Y S m a P 5 D y M f E J v R h l J + U q K Y m F J J k r w a e s y 8 r 2 A 2 B o / 5 x a s U z c B W X u M P d 6 m / d a w l 4 7 H k 1 H U Z q 7 K H B C 1 o c + Z t l z 6 7 I Q c t C 1 t z 1 F V + Q L m m D L 7 J 0 r 8 D 5 T 6 R 3 e 6 E D m X q c A 3 2 u / 4 r L c s Q l J H B C E / n b o u / p 3 y Z I T 9 U T E T X g h V k H o U v 3 z q A X n x s 7 7 + x R 7 / w r 7 x m w 2 h j m a z + w l Q S w E C L Q A U A A I A C A B x f t 1 G 2 1 e w + K o A A A D 6 A A A A E g A A A A A A A A A A A A A A A A A A A A A A Q 2 9 u Z m l n L 1 B h Y 2 t h Z 2 U u e G 1 s U E s B A i 0 A F A A C A A g A c X 7 d R g / K 6 a u k A A A A 6 Q A A A B M A A A A A A A A A A A A A A A A A 9 g A A A F t D b 2 5 0 Z W 5 0 X 1 R 5 c G V z X S 5 4 b W x Q S w E C L Q A U A A I A C A B x f t 1 G x v P Z m n c B A A C J A w A A E w A A A A A A A A A A A A A A A A D n A Q A A R m 9 y b X V s Y X M v U 2 V j d G l v b j E u b V B L B Q Y A A A A A A w A D A M I A A A C r A w A A A A A 0 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F d v c m t i b 2 9 r R 3 J v d X B U e X B l I H h z a T p u a W w 9 I n R y d W U i I C 8 + P C 9 Q Z X J t a X N z a W 9 u T G l z d D 6 x B Q A A A A A A A I 8 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R d W V y e T A x P C 9 J d G V t U G F 0 a D 4 8 L 0 l 0 Z W 1 M b 2 N h d G l v b j 4 8 U 3 R h Y m x l R W 5 0 c m l l c z 4 8 R W 5 0 c n k g V H l w Z T 0 i T m F t Z V V w Z G F 0 Z W R B Z n R l c k Z p b G w i I F Z h b H V l P S J s M C I g L z 4 8 R W 5 0 c n k g V H l w Z T 0 i R m l s b E V u Y W J s Z W Q i I F Z h b H V l P S J s M C I g L z 4 8 R W 5 0 c n k g V H l w Z T 0 i R m l s b F R v R G F 0 Y U 1 v Z G V s R W 5 h Y m x l Z C I g V m F s d W U 9 I m w x I i A v P j x F b n R y e S B U e X B l P S J J c 0 Z 1 b m N 0 a W 9 u U X V l c n k i I F Z h b H V l P S J s M C I g L z 4 8 R W 5 0 c n k g V H l w Z T 0 i S X N Q c m l 2 Y X R l I i B W Y W x 1 Z T 0 i b D A i I C 8 + P E V u d H J 5 I F R 5 c G U 9 I k Z p b G x M Y X N 0 V X B k Y X R l Z C I g V m F s d W U 9 I m Q y M D E 1 L T A 2 L T I 5 V D E y O j E 2 O j U 4 L j I 1 N D Q y N j J a I i A v P j x F b n R y e S B U e X B l P S J G a W x s R X J y b 3 J D b 2 R l I i B W Y W x 1 Z T 0 i c 1 V u a 2 5 v d 2 4 i I C 8 + P E V u d H J 5 I F R 5 c G U 9 I k Z p b G x F c n J v c k N v d W 5 0 I i B W Y W x 1 Z T 0 i b D A i I C 8 + P E V u d H J 5 I F R 5 c G U 9 I k Z p b G x D b 3 V u d C I g V m F s d W U 9 I m w 4 M D k i I C 8 + P E V u d H J 5 I F R 5 c G U 9 I k Z p b G x T d G F 0 d X M i I F Z h b H V l P S J z Q 2 9 t c G x l d G U i I C 8 + P E V u d H J 5 I F R 5 c G U 9 I k F k Z G V k V G 9 E Y X R h T W 9 k Z W w i I F Z h b H V l P S J s M S I g L z 4 8 L 1 N 0 Y W J s Z U V u d H J p Z X M + P C 9 J d G V t P j x J d G V t P j x J d G V t T G 9 j Y X R p b 2 4 + P E l 0 Z W 1 U e X B l P k Z v c m 1 1 b G E 8 L 0 l 0 Z W 1 U e X B l P j x J d G V t U G F 0 a D 5 T Z W N 0 a W 9 u M S 9 R d W V y e T A x L 0 9 y a W d l b T w v S X R l b V B h d G g + P C 9 J d G V t T G 9 j Y X R p b 2 4 + P F N 0 Y W J s Z U V u d H J p Z X M g L z 4 8 L 0 l 0 Z W 0 + P E l 0 Z W 0 + P E l 0 Z W 1 M b 2 N h d G l v b j 4 8 S X R l b V R 5 c G U + R m 9 y b X V s Y T w v S X R l b V R 5 c G U + P E l 0 Z W 1 Q Y X R o P l N l Y 3 R p b 2 4 x L 1 F 1 Z X J 5 M D E v R m l y c 3 R S b 3 d B c 0 h l Y W R l c j w v S X R l b V B h d G g + P C 9 J d G V t T G 9 j Y X R p b 2 4 + P F N 0 Y W J s Z U V u d H J p Z X M g L z 4 8 L 0 l 0 Z W 0 + P E l 0 Z W 0 + P E l 0 Z W 1 M b 2 N h d G l v b j 4 8 S X R l b V R 5 c G U + R m 9 y b X V s Y T w v S X R l b V R 5 c G U + P E l 0 Z W 1 Q Y X R o P l N l Y 3 R p b 2 4 x L 1 F 1 Z X J 5 M D E v Q 2 h h b m d l Z F R 5 c G U 8 L 0 l 0 Z W 1 Q Y X R o P j w v S X R l b U x v Y 2 F 0 a W 9 u P j x T d G F i b G V F b n R y a W V z I C 8 + P C 9 J d G V t P j w v S X R l b X M + P C 9 M b 2 N h b F B h Y 2 t h Z 2 V N Z X R h Z G F 0 Y U Z p b G U + F g A A A F B L B Q Y A A A A A A A A A A A A A A A A A A A A A A A D a A A A A A Q A A A N C M n d 8 B F d E R j H o A w E / C l + s B A A A A E L E F 5 Q 2 v v E i G b g N D t n / E 2 w A A A A A C A A A A A A A D Z g A A w A A A A B A A A A B q E d Q P c U D O x a n f S w q j M K M p A A A A A A S A A A C g A A A A E A A A A G K f k G P h k q h f z i k T c 1 C F k N R Q A A A A G 9 N z N 5 Y L g o L Q 5 + U W O i u R r H C W d z s j m Y c V J L h w l e 0 X 7 p d d 4 8 3 2 E / d O v g L 6 I 0 O A q J P R O m 8 R 7 o 6 I f a c M o K + H D i c F J u 1 7 B A 4 6 e J l a 4 B i 2 d t s / R + s U A A A A 9 z c s c N 1 D U C 4 8 8 A y m 7 L 9 K L G 7 S r v A = < / D a t a M a s h u p > 
</file>

<file path=customXml/item27.xml>��< ? x m l   v e r s i o n = " 1 . 0 "   e n c o d i n g = " U T F - 1 6 " ? > < G e m i n i   x m l n s = " h t t p : / / g e m i n i / p i v o t c u s t o m i z a t i o n / 5 8 2 8 d 8 9 9 - 0 2 d 0 - 4 2 9 c - 8 f 1 9 - a f 4 0 f 5 9 a d 9 e f " > < C u s t o m C o n t e n t > < ! [ C D A T A [ < ? x m l   v e r s i o n = " 1 . 0 "   e n c o d i n g = " u t f - 1 6 " ? > < S e t t i n g s > < H S l i c e r s S h a p e > 0 ; 0 ; 0 ; 0 < / H S l i c e r s S h a p e > < V S l i c e r s S h a p e > 0 ; 0 ; 0 ; 0 < / V S l i c e r s S h a p e > < S l i c e r S h e e t N a m e > H a d o o p   P e r f o r m a n c e < / S l i c e r S h e e t N a m e > < S A H o s t H a s h > 1 4 6 9 9 9 0 1 3 6 < / S A H o s t H a s h > < G e m i n i F i e l d L i s t V i s i b l e > T r u e < / G e m i n i F i e l d L i s t V i s i b l e > < / S e t t i n g s > ] ] > < / C u s t o m C o n t e n t > < / G e m i n i > 
</file>

<file path=customXml/item28.xml>��< ? x m l   v e r s i o n = " 1 . 0 "   e n c o d i n g = " U T F - 1 6 " ? > < G e m i n i   x m l n s = " h t t p : / / g e m i n i / p i v o t c u s t o m i z a t i o n / 8 f e a c 8 1 7 - 3 9 a c - 4 6 3 9 - 9 f 2 f - 2 f e 7 d 7 4 3 8 8 8 3 " > < C u s t o m C o n t e n t > < ! [ C D A T A [ < ? x m l   v e r s i o n = " 1 . 0 "   e n c o d i n g = " u t f - 1 6 " ? > < S e t t i n g s > < H S l i c e r s S h a p e > 0 ; 0 ; 0 ; 0 < / H S l i c e r s S h a p e > < V S l i c e r s S h a p e > 0 ; 0 ; 0 ; 0 < / V S l i c e r s S h a p e > < S l i c e r S h e e t N a m e > P i v o t   T a b l e s < / S l i c e r S h e e t N a m e > < S A H o s t H a s h > 4 0 8 5 8 8 2 9 < / S A H o s t H a s h > < G e m i n i F i e l d L i s t V i s i b l e > T r u e < / G e m i n i F i e l d L i s t V i s i b l e > < / S e t t i n g s > ] ] > < / C u s t o m C o n t e n t > < / G e m i n i > 
</file>

<file path=customXml/item29.xml>��< ? x m l   v e r s i o n = " 1 . 0 "   e n c o d i n g = " U T F - 1 6 " ? > < G e m i n i   x m l n s = " h t t p : / / g e m i n i / p i v o t c u s t o m i z a t i o n / S a n d b o x N o n E m p t y " > < C u s t o m C o n t e n t > < ! [ C D A T A [ 1 ] ] > < / C u s t o m C o n t e n t > < / G e m i n i > 
</file>

<file path=customXml/item3.xml>��< ? x m l   v e r s i o n = " 1 . 0 "   e n c o d i n g = " U T F - 1 6 " ? > < G e m i n i   x m l n s = " h t t p : / / g e m i n i / p i v o t c u s t o m i z a t i o n / f d d 9 6 a 6 4 - 7 d 5 7 - 4 5 d 2 - a c 6 9 - 4 9 9 b 6 f d 0 d 9 0 1 " > < C u s t o m C o n t e n t > < ! [ C D A T A [ < ? x m l   v e r s i o n = " 1 . 0 "   e n c o d i n g = " u t f - 1 6 " ? > < S e t t i n g s > < H S l i c e r s S h a p e > 0 ; 0 ; 0 ; 0 < / H S l i c e r s S h a p e > < V S l i c e r s S h a p e > 0 ; 0 ; 0 ; 0 < / V S l i c e r s S h a p e > < S l i c e r S h e e t N a m e > P i v o t   T a b l e s < / S l i c e r S h e e t N a m e > < S A H o s t H a s h > 1 6 1 2 4 1 8 3 3 9 < / S A H o s t H a s h > < G e m i n i F i e l d L i s t V i s i b l e > T r u e < / G e m i n i F i e l d L i s t V i s i b l e > < / S e t t i n g s > ] ] > < / C u s t o m C o n t e n t > < / G e m i n i > 
</file>

<file path=customXml/item30.xml>��< ? x m l   v e r s i o n = " 1 . 0 "   e n c o d i n g = " U T F - 1 6 " ? > < G e m i n i   x m l n s = " h t t p : / / g e m i n i / p i v o t c u s t o m i z a t i o n / I s S a n d b o x E m b e d d e d " > < C u s t o m C o n t e n t > < ! [ C D A T A [ y e s ] ] > < / C u s t o m C o n t e n t > < / G e m i n i > 
</file>

<file path=customXml/item31.xml>��< ? x m l   v e r s i o n = " 1 . 0 "   e n c o d i n g = " U T F - 1 6 " ? > < G e m i n i   x m l n s = " h t t p : / / g e m i n i / p i v o t c u s t o m i z a t i o n / P o w e r P i v o t V e r s i o n " > < C u s t o m C o n t e n t > < ! [ C D A T A [ 2 0 1 1 . 1 1 0 . 2 8 1 4 . 2 ] ] > < / C u s t o m C o n t e n t > < / G e m i n i > 
</file>

<file path=customXml/item32.xml>��< ? x m l   v e r s i o n = " 1 . 0 "   e n c o d i n g = " U T F - 1 6 " ? > < G e m i n i   x m l n s = " h t t p : / / g e m i n i / p i v o t c u s t o m i z a t i o n / L i n k e d T a b l e s " > < C u s t o m C o n t e n t > < ! [ C D A T A [ < L i n k e d T a b l e s   x m l n s : x s d = " h t t p : / / w w w . w 3 . o r g / 2 0 0 1 / X M L S c h e m a "   x m l n s : x s i = " h t t p : / / w w w . w 3 . o r g / 2 0 0 1 / X M L S c h e m a - i n s t a n c e " > < L i n k e d T a b l e L i s t > < L i n k e d T a b l e I n f o > < E x c e l T a b l e N a m e > M a c h i n e G r o u p M a p p i n g < / E x c e l T a b l e N a m e > < G e m i n i T a b l e I d > T a b l e 1 - b 5 3 f f d f 8 - c a 6 1 - 4 a c a - 9 1 0 6 - c c f 5 3 6 9 a 8 d 9 c < / G e m i n i T a b l e I d > < L i n k e d C o l u m n L i s t   / > < U p d a t e N e e d e d > f a l s e < / U p d a t e N e e d e d > < R o w C o u n t > 0 < / R o w C o u n t > < / L i n k e d T a b l e I n f o > < L i n k e d T a b l e I n f o > < E x c e l T a b l e N a m e > T h r e s h o l d s < / E x c e l T a b l e N a m e > < G e m i n i T a b l e I d > T h r e s h o l d s - 2 2 f a e e 7 5 - 2 0 b 5 - 4 4 c 5 - 9 e 2 9 - 0 5 c 9 6 0 b 3 e 7 1 d < / G e m i n i T a b l e I d > < L i n k e d C o l u m n L i s t   / > < U p d a t e N e e d e d > f a l s e < / U p d a t e N e e d e d > < R o w C o u n t > 0 < / R o w C o u n t > < / L i n k e d T a b l e I n f o > < / L i n k e d T a b l e L i s t > < / L i n k e d T a b l e s > ] ] > < / C u s t o m C o n t e n t > < / G e m i n i > 
</file>

<file path=customXml/item33.xml>��< ? x m l   v e r s i o n = " 1 . 0 "   e n c o d i n g = " U T F - 1 6 " ? > < G e m i n i   x m l n s = " h t t p : / / g e m i n i / p i v o t c u s t o m i z a t i o n / R e l a t i o n s h i p A u t o D e t e c t i o n E n a b l e d " > < C u s t o m C o n t e n t > < ! [ C D A T A [ T r u e ] ] > < / C u s t o m C o n t e n t > < / G e m i n i > 
</file>

<file path=customXml/item3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 2 0 1 5 - 0 8 - 1 4 T 1 6 : 2 3 : 2 7 . 1 2 7 6 8 0 3 + 0 1 : 0 0 < / L a s t P r o c e s s e d T i m e > < / D a t a M o d e l i n g S a n d b o x . S e r i a l i z e d S a n d b o x E r r o r C a c h e > ] ] > < / C u s t o m C o n t e n t > < / G e m i n i > 
</file>

<file path=customXml/item4.xml>��< ? x m l   v e r s i o n = " 1 . 0 "   e n c o d i n g = " U T F - 1 6 " ? > < G e m i n i   x m l n s = " h t t p : / / g e m i n i / p i v o t c u s t o m i z a t i o n / L i n k e d T a b l e U p d a t e M o d e " > < C u s t o m C o n t e n t > < ! [ C D A T A [ T r u e ] ] > < / C u s t o m C o n t e n t > < / G e m i n i > 
</file>

<file path=customXml/item5.xml>��< ? x m l   v e r s i o n = " 1 . 0 "   e n c o d i n g = " U T F - 1 6 " ? > < G e m i n i   x m l n s = " h t t p : / / g e m i n i / p i v o t c u s t o m i z a t i o n / 3 1 5 1 5 b 4 2 - 0 d f 3 - 4 5 e 6 - a c 4 f - a f b d 6 f d 2 f c 6 2 " > < C u s t o m C o n t e n t > < ! [ C D A T A [ < ? x m l   v e r s i o n = " 1 . 0 "   e n c o d i n g = " u t f - 1 6 " ? > < S e t t i n g s > < H S l i c e r s S h a p e > 0 ; 0 ; 0 ; 0 < / H S l i c e r s S h a p e > < V S l i c e r s S h a p e > 0 ; 0 ; 0 ; 0 < / V S l i c e r s S h a p e > < S l i c e r S h e e t N a m e > P i v o t   T a b l e s < / S l i c e r S h e e t N a m e > < S A H o s t H a s h > 7 3 4 5 3 2 7 0 6 < / S A H o s t H a s h > < G e m i n i F i e l d L i s t V i s i b l e > T r u e < / G e m i n i F i e l d L i s t V i s i b l e > < / S e t t i n g s > ] ] > < / C u s t o m C o n t e n t > < / G e m i n i > 
</file>

<file path=customXml/item6.xml>��< ? x m l   v e r s i o n = " 1 . 0 "   e n c o d i n g = " U T F - 1 6 " ? > < G e m i n i   x m l n s = " h t t p : / / g e m i n i / p i v o t c u s t o m i z a t i o n / T a b l e X M L _ T e s t C a s e s _ d c c e 1 2 1 4 - f 7 1 2 - 4 9 a 5 - b 8 f 4 - 6 a c 2 f 0 6 2 2 e 8 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G U I D & l t ; / s t r i n g & g t ; & l t ; / k e y & g t ; & l t ; v a l u e & g t ; & l t ; i n t & g t ; 2 1 8 & l t ; / i n t & g t ; & l t ; / v a l u e & g t ; & l t ; / i t e m & g t ; & l t ; i t e m & g t ; & l t ; k e y & g t ; & l t ; s t r i n g & g t ; N a m e & l t ; / s t r i n g & g t ; & l t ; / k e y & g t ; & l t ; v a l u e & g t ; & l t ; i n t & g t ; 2 3 1 & l t ; / i n t & g t ; & l t ; / v a l u e & g t ; & l t ; / i t e m & g t ; & l t ; i t e m & g t ; & l t ; k e y & g t ; & l t ; s t r i n g & g t ; D a y & l t ; / s t r i n g & g t ; & l t ; / k e y & g t ; & l t ; v a l u e & g t ; & l t ; i n t & g t ; 5 9 & l t ; / i n t & g t ; & l t ; / v a l u e & g t ; & l t ; / i t e m & g t ; & l t ; i t e m & g t ; & l t ; k e y & g t ; & l t ; s t r i n g & g t ; T i m e & l t ; / s t r i n g & g t ; & l t ; / k e y & g t ; & l t ; v a l u e & g t ; & l t ; i n t & g t ; 6 7 & l t ; / i n t & g t ; & l t ; / v a l u e & g t ; & l t ; / i t e m & g t ; & l t ; i t e m & g t ; & l t ; k e y & g t ; & l t ; s t r i n g & g t ; E x e c u t i o n T i m e & l t ; / s t r i n g & g t ; & l t ; / k e y & g t ; & l t ; v a l u e & g t ; & l t ; i n t & g t ; 1 2 7 & l t ; / i n t & g t ; & l t ; / v a l u e & g t ; & l t ; / i t e m & g t ; & l t ; / C o l u m n W i d t h s & g t ; & l t ; C o l u m n D i s p l a y I n d e x & g t ; & l t ; i t e m & g t ; & l t ; k e y & g t ; & l t ; s t r i n g & g t ; G U I D & l t ; / s t r i n g & g t ; & l t ; / k e y & g t ; & l t ; v a l u e & g t ; & l t ; i n t & g t ; 0 & l t ; / i n t & g t ; & l t ; / v a l u e & g t ; & l t ; / i t e m & g t ; & l t ; i t e m & g t ; & l t ; k e y & g t ; & l t ; s t r i n g & g t ; N a m e & l t ; / s t r i n g & g t ; & l t ; / k e y & g t ; & l t ; v a l u e & g t ; & l t ; i n t & g t ; 1 & l t ; / i n t & g t ; & l t ; / v a l u e & g t ; & l t ; / i t e m & g t ; & l t ; i t e m & g t ; & l t ; k e y & g t ; & l t ; s t r i n g & g t ; D a y & l t ; / s t r i n g & g t ; & l t ; / k e y & g t ; & l t ; v a l u e & g t ; & l t ; i n t & g t ; 2 & l t ; / i n t & g t ; & l t ; / v a l u e & g t ; & l t ; / i t e m & g t ; & l t ; i t e m & g t ; & l t ; k e y & g t ; & l t ; s t r i n g & g t ; T i m e & l t ; / s t r i n g & g t ; & l t ; / k e y & g t ; & l t ; v a l u e & g t ; & l t ; i n t & g t ; 3 & l t ; / i n t & g t ; & l t ; / v a l u e & g t ; & l t ; / i t e m & g t ; & l t ; i t e m & g t ; & l t ; k e y & g t ; & l t ; s t r i n g & g t ; E x e c u t i o n T i m e & l t ; / s t r i n g & g t ; & l t ; / k e y & g t ; & l t ; v a l u e & g t ; & l t ; i n t & g t ; 4 & l t ; / i n t & g t ; & l t ; / v a l u e & g t ; & l t ; / i t e m & g t ; & l t ; / C o l u m n D i s p l a y I n d e x & g t ; & l t ; C o l u m n F r o z e n   / & g t ; & l t ; C o l u m n C h e c k e d   / & g t ; & l t ; C o l u m n F i l t e r & g t ; & l t ; i t e m & g t ; & l t ; k e y & g t ; & l t ; s t r i n g & g t ; T i m e & l t ; / s t r i n g & g t ; & l t ; / k e y & g t ; & l t ; v a l u e & g t ; & l t ; F i l t e r E x p r e s s i o n   x s i : n i l = " t r u e "   / & g t ; & l t ; / v a l u e & g t ; & l t ; / i t e m & g t ; & l t ; / C o l u m n F i l t e r & g t ; & l t ; S e l e c t i o n F i l t e r & g t ; & l t ; i t e m & g t ; & l t ; k e y & g t ; & l t ; s t r i n g & g t ; T i m e & l t ; / s t r i n g & g t ; & l t ; / k e y & g t ; & l t ; v a l u e & g t ; & l t ; S e l e c t i o n F i l t e r & g t ; & l t ; S e l e c t i o n T y p e & g t ; S e l e c t & l t ; / S e l e c t i o n T y p e & g t ; & l t ; I t e m s & g t ; & l t ; a n y T y p e   x s i : t y p e = " x s d : s t r i n g " & g t ; 0 7 : 5 4 & l t ; / a n y T y p e & g t ; & l t ; a n y T y p e   x s i : t y p e = " x s d : s t r i n g " & g t ; 2 0 : 0 3 & l t ; / a n y T y p e & g t ; & l t ; / I t e m s & g t ; & l t ; / S e l e c t i o n F i l t e r & g t ; & l t ; / v a l u e & g t ; & l t ; / i t e m & g t ; & l t ; / S e l e c t i o n F i l t e r & g t ; & l t ; F i l t e r P a r a m e t e r s & g t ; & l t ; i t e m & g t ; & l t ; k e y & g t ; & l t ; s t r i n g & g t ; T i m e & l t ; / s t r i n g & g t ; & l t ; / k e y & g t ; & l t ; v a l u e & g t ; & l t ; C o m m a n d P a r a m e t e r s   / & g t ; & l t ; / v a l u e & g t ; & l t ; / i t e m & g t ; & l t ; / F i l t e r P a r a m e t e r s & g t ; & l t ; S o r t B y C o l u m n & g t ; N a m e & l t ; / S o r t B y C o l u m n & g t ; & l t ; I s S o r t D e s c e n d i n g & g t ; f a l s e & l t ; / I s S o r t D e s c e n d i n g & g t ; & l t ; / T a b l e W i d g e t G r i d S e r i a l i z a t i o n & g t ; < / C u s t o m C o n t e n t > < / G e m i n i > 
</file>

<file path=customXml/item7.xml>��< ? x m l   v e r s i o n = " 1 . 0 "   e n c o d i n g = " U T F - 1 6 " ? > < G e m i n i   x m l n s = " h t t p : / / g e m i n i / p i v o t c u s t o m i z a t i o n / 3 9 6 d 3 8 d 4 - 5 e e 9 - 4 c a 0 - 9 c c 3 - 8 e a b 9 6 7 3 d 8 e a " > < C u s t o m C o n t e n t > < ! [ C D A T A [ < ? x m l   v e r s i o n = " 1 . 0 "   e n c o d i n g = " u t f - 1 6 " ? > < S e t t i n g s > < H S l i c e r s S h a p e > 0 ; 0 ; 0 ; 0 < / H S l i c e r s S h a p e > < V S l i c e r s S h a p e > 0 ; 0 ; 0 ; 0 < / V S l i c e r s S h a p e > < S l i c e r S h e e t N a m e > P i v o t   T a b l e s < / S l i c e r S h e e t N a m e > < S A H o s t H a s h > 7 3 4 5 3 2 7 0 6 < / S A H o s t H a s h > < G e m i n i F i e l d L i s t V i s i b l e > T r u e < / G e m i n i F i e l d L i s t V i s i b l e > < / S e t t i n g s > ] ] > < / C u s t o m C o n t e n t > < / G e m i n i > 
</file>

<file path=customXml/item8.xml>��< ? x m l   v e r s i o n = " 1 . 0 "   e n c o d i n g = " U T F - 1 6 " ? > < G e m i n i   x m l n s = " h t t p : / / g e m i n i / p i v o t c u s t o m i z a t i o n / S h o w I m p l i c i t M e a s u r e s " > < C u s t o m C o n t e n t > < ! [ C D A T A [ F a l s e ] ] > < / C u s t o m C o n t e n t > < / G e m i n i > 
</file>

<file path=customXml/item9.xml>��< ? x m l   v e r s i o n = " 1 . 0 "   e n c o d i n g = " U T F - 1 6 " ? > < G e m i n i   x m l n s = " h t t p : / / g e m i n i / p i v o t c u s t o m i z a t i o n / C l i e n t W i n d o w X M L " > < C u s t o m C o n t e n t > f a c t P e r f _ 5 e b c 4 6 1 3 - 3 a e 9 - 4 c 6 f - 9 3 5 f - 7 3 a 4 d f 9 6 9 4 f c < / C u s t o m C o n t e n t > < / G e m i n i > 
</file>

<file path=customXml/itemProps1.xml><?xml version="1.0" encoding="utf-8"?>
<ds:datastoreItem xmlns:ds="http://schemas.openxmlformats.org/officeDocument/2006/customXml" ds:itemID="{0C2B21CC-A437-4087-A4A0-9D9E14F6EE5A}">
  <ds:schemaRefs/>
</ds:datastoreItem>
</file>

<file path=customXml/itemProps10.xml><?xml version="1.0" encoding="utf-8"?>
<ds:datastoreItem xmlns:ds="http://schemas.openxmlformats.org/officeDocument/2006/customXml" ds:itemID="{1F9FD347-B37B-4732-9354-D4AE7B835841}">
  <ds:schemaRefs/>
</ds:datastoreItem>
</file>

<file path=customXml/itemProps11.xml><?xml version="1.0" encoding="utf-8"?>
<ds:datastoreItem xmlns:ds="http://schemas.openxmlformats.org/officeDocument/2006/customXml" ds:itemID="{A0917F7D-D410-4E93-A1B1-D69F041BECD1}">
  <ds:schemaRefs/>
</ds:datastoreItem>
</file>

<file path=customXml/itemProps12.xml><?xml version="1.0" encoding="utf-8"?>
<ds:datastoreItem xmlns:ds="http://schemas.openxmlformats.org/officeDocument/2006/customXml" ds:itemID="{62D7D1F2-33D6-4BFD-92C3-3C4962D477F9}">
  <ds:schemaRefs/>
</ds:datastoreItem>
</file>

<file path=customXml/itemProps13.xml><?xml version="1.0" encoding="utf-8"?>
<ds:datastoreItem xmlns:ds="http://schemas.openxmlformats.org/officeDocument/2006/customXml" ds:itemID="{7923EB3C-460B-4F67-A527-3049BF3B762E}">
  <ds:schemaRefs/>
</ds:datastoreItem>
</file>

<file path=customXml/itemProps14.xml><?xml version="1.0" encoding="utf-8"?>
<ds:datastoreItem xmlns:ds="http://schemas.openxmlformats.org/officeDocument/2006/customXml" ds:itemID="{E2F43789-86AD-4DD4-A7FD-9086C4E5E97E}">
  <ds:schemaRefs/>
</ds:datastoreItem>
</file>

<file path=customXml/itemProps15.xml><?xml version="1.0" encoding="utf-8"?>
<ds:datastoreItem xmlns:ds="http://schemas.openxmlformats.org/officeDocument/2006/customXml" ds:itemID="{0101D729-9C37-4107-B229-F56B88EE34FD}">
  <ds:schemaRefs/>
</ds:datastoreItem>
</file>

<file path=customXml/itemProps16.xml><?xml version="1.0" encoding="utf-8"?>
<ds:datastoreItem xmlns:ds="http://schemas.openxmlformats.org/officeDocument/2006/customXml" ds:itemID="{D5544F11-3C0F-4631-BE80-F2E40C35AE64}">
  <ds:schemaRefs/>
</ds:datastoreItem>
</file>

<file path=customXml/itemProps17.xml><?xml version="1.0" encoding="utf-8"?>
<ds:datastoreItem xmlns:ds="http://schemas.openxmlformats.org/officeDocument/2006/customXml" ds:itemID="{3BF9A52D-3CF4-4DAD-AA6D-F34B47D00D99}">
  <ds:schemaRefs/>
</ds:datastoreItem>
</file>

<file path=customXml/itemProps18.xml><?xml version="1.0" encoding="utf-8"?>
<ds:datastoreItem xmlns:ds="http://schemas.openxmlformats.org/officeDocument/2006/customXml" ds:itemID="{2772D071-CD34-43A0-8161-2E03B463AE24}">
  <ds:schemaRefs/>
</ds:datastoreItem>
</file>

<file path=customXml/itemProps19.xml><?xml version="1.0" encoding="utf-8"?>
<ds:datastoreItem xmlns:ds="http://schemas.openxmlformats.org/officeDocument/2006/customXml" ds:itemID="{4EDF5064-E7B5-4188-93BE-5BE4279B93FF}">
  <ds:schemaRefs/>
</ds:datastoreItem>
</file>

<file path=customXml/itemProps2.xml><?xml version="1.0" encoding="utf-8"?>
<ds:datastoreItem xmlns:ds="http://schemas.openxmlformats.org/officeDocument/2006/customXml" ds:itemID="{0EFC0779-B13D-46A6-AC6E-93703EF40FA8}">
  <ds:schemaRefs/>
</ds:datastoreItem>
</file>

<file path=customXml/itemProps20.xml><?xml version="1.0" encoding="utf-8"?>
<ds:datastoreItem xmlns:ds="http://schemas.openxmlformats.org/officeDocument/2006/customXml" ds:itemID="{E94296DF-E173-4897-835C-D026A86869F0}">
  <ds:schemaRefs/>
</ds:datastoreItem>
</file>

<file path=customXml/itemProps21.xml><?xml version="1.0" encoding="utf-8"?>
<ds:datastoreItem xmlns:ds="http://schemas.openxmlformats.org/officeDocument/2006/customXml" ds:itemID="{3B9AC80F-532E-48A2-9988-DBC6D4EB2515}">
  <ds:schemaRefs/>
</ds:datastoreItem>
</file>

<file path=customXml/itemProps22.xml><?xml version="1.0" encoding="utf-8"?>
<ds:datastoreItem xmlns:ds="http://schemas.openxmlformats.org/officeDocument/2006/customXml" ds:itemID="{663E29BF-47D7-4D3B-B427-E94729935DCD}">
  <ds:schemaRefs/>
</ds:datastoreItem>
</file>

<file path=customXml/itemProps23.xml><?xml version="1.0" encoding="utf-8"?>
<ds:datastoreItem xmlns:ds="http://schemas.openxmlformats.org/officeDocument/2006/customXml" ds:itemID="{0BA32D0F-B4D8-422F-B828-766A62F1F83B}">
  <ds:schemaRefs/>
</ds:datastoreItem>
</file>

<file path=customXml/itemProps24.xml><?xml version="1.0" encoding="utf-8"?>
<ds:datastoreItem xmlns:ds="http://schemas.openxmlformats.org/officeDocument/2006/customXml" ds:itemID="{DD285780-5060-4255-9FFF-83FA09EA6318}">
  <ds:schemaRefs/>
</ds:datastoreItem>
</file>

<file path=customXml/itemProps25.xml><?xml version="1.0" encoding="utf-8"?>
<ds:datastoreItem xmlns:ds="http://schemas.openxmlformats.org/officeDocument/2006/customXml" ds:itemID="{40AE2547-AF49-4ECF-A692-395DF2644192}">
  <ds:schemaRefs/>
</ds:datastoreItem>
</file>

<file path=customXml/itemProps26.xml><?xml version="1.0" encoding="utf-8"?>
<ds:datastoreItem xmlns:ds="http://schemas.openxmlformats.org/officeDocument/2006/customXml" ds:itemID="{8DD5E012-E62B-493E-B827-A348AF75B6D7}">
  <ds:schemaRefs>
    <ds:schemaRef ds:uri="http://schemas.microsoft.com/DataMashup"/>
  </ds:schemaRefs>
</ds:datastoreItem>
</file>

<file path=customXml/itemProps27.xml><?xml version="1.0" encoding="utf-8"?>
<ds:datastoreItem xmlns:ds="http://schemas.openxmlformats.org/officeDocument/2006/customXml" ds:itemID="{CF7B794C-9D30-4172-A328-2DAAF10380D2}">
  <ds:schemaRefs/>
</ds:datastoreItem>
</file>

<file path=customXml/itemProps28.xml><?xml version="1.0" encoding="utf-8"?>
<ds:datastoreItem xmlns:ds="http://schemas.openxmlformats.org/officeDocument/2006/customXml" ds:itemID="{53263AEB-0EFC-425E-B7DC-3EFEA215FF90}">
  <ds:schemaRefs/>
</ds:datastoreItem>
</file>

<file path=customXml/itemProps29.xml><?xml version="1.0" encoding="utf-8"?>
<ds:datastoreItem xmlns:ds="http://schemas.openxmlformats.org/officeDocument/2006/customXml" ds:itemID="{A51EA8A8-6D32-49D8-BB47-BDD1BCE06FDF}">
  <ds:schemaRefs/>
</ds:datastoreItem>
</file>

<file path=customXml/itemProps3.xml><?xml version="1.0" encoding="utf-8"?>
<ds:datastoreItem xmlns:ds="http://schemas.openxmlformats.org/officeDocument/2006/customXml" ds:itemID="{6AB9CB81-C9D9-4733-A032-5D01DF317E26}">
  <ds:schemaRefs/>
</ds:datastoreItem>
</file>

<file path=customXml/itemProps30.xml><?xml version="1.0" encoding="utf-8"?>
<ds:datastoreItem xmlns:ds="http://schemas.openxmlformats.org/officeDocument/2006/customXml" ds:itemID="{2D5ECB69-6812-4323-BE39-61471F96EBFA}">
  <ds:schemaRefs/>
</ds:datastoreItem>
</file>

<file path=customXml/itemProps31.xml><?xml version="1.0" encoding="utf-8"?>
<ds:datastoreItem xmlns:ds="http://schemas.openxmlformats.org/officeDocument/2006/customXml" ds:itemID="{6FA1DD8D-D1AB-4856-B98F-D8DFA7B9196D}">
  <ds:schemaRefs/>
</ds:datastoreItem>
</file>

<file path=customXml/itemProps32.xml><?xml version="1.0" encoding="utf-8"?>
<ds:datastoreItem xmlns:ds="http://schemas.openxmlformats.org/officeDocument/2006/customXml" ds:itemID="{B3A444AB-98DF-4D9E-8039-CCB800901466}">
  <ds:schemaRefs/>
</ds:datastoreItem>
</file>

<file path=customXml/itemProps33.xml><?xml version="1.0" encoding="utf-8"?>
<ds:datastoreItem xmlns:ds="http://schemas.openxmlformats.org/officeDocument/2006/customXml" ds:itemID="{17E725D2-7CBA-43CA-824D-1B442233B654}">
  <ds:schemaRefs/>
</ds:datastoreItem>
</file>

<file path=customXml/itemProps34.xml><?xml version="1.0" encoding="utf-8"?>
<ds:datastoreItem xmlns:ds="http://schemas.openxmlformats.org/officeDocument/2006/customXml" ds:itemID="{A7561F13-1DF4-4C51-AB76-A5B0572664E7}">
  <ds:schemaRefs/>
</ds:datastoreItem>
</file>

<file path=customXml/itemProps4.xml><?xml version="1.0" encoding="utf-8"?>
<ds:datastoreItem xmlns:ds="http://schemas.openxmlformats.org/officeDocument/2006/customXml" ds:itemID="{51A54DB5-8FC3-418E-A007-80772AC9F916}">
  <ds:schemaRefs/>
</ds:datastoreItem>
</file>

<file path=customXml/itemProps5.xml><?xml version="1.0" encoding="utf-8"?>
<ds:datastoreItem xmlns:ds="http://schemas.openxmlformats.org/officeDocument/2006/customXml" ds:itemID="{C6DD722B-DA8A-4CCE-BD0F-9619F2D3B889}">
  <ds:schemaRefs/>
</ds:datastoreItem>
</file>

<file path=customXml/itemProps6.xml><?xml version="1.0" encoding="utf-8"?>
<ds:datastoreItem xmlns:ds="http://schemas.openxmlformats.org/officeDocument/2006/customXml" ds:itemID="{69A35122-ACC8-40BB-AAA8-5163459DFB20}">
  <ds:schemaRefs/>
</ds:datastoreItem>
</file>

<file path=customXml/itemProps7.xml><?xml version="1.0" encoding="utf-8"?>
<ds:datastoreItem xmlns:ds="http://schemas.openxmlformats.org/officeDocument/2006/customXml" ds:itemID="{BF2930FC-332B-488B-9B18-B19F6515ADD0}">
  <ds:schemaRefs/>
</ds:datastoreItem>
</file>

<file path=customXml/itemProps8.xml><?xml version="1.0" encoding="utf-8"?>
<ds:datastoreItem xmlns:ds="http://schemas.openxmlformats.org/officeDocument/2006/customXml" ds:itemID="{B0651CDB-4D5E-4C2F-A4B8-EFB77ABE9E22}">
  <ds:schemaRefs/>
</ds:datastoreItem>
</file>

<file path=customXml/itemProps9.xml><?xml version="1.0" encoding="utf-8"?>
<ds:datastoreItem xmlns:ds="http://schemas.openxmlformats.org/officeDocument/2006/customXml" ds:itemID="{BAC610BB-727E-4903-B958-3CB884E05CA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HDP Test Case Performance</vt:lpstr>
      <vt:lpstr>Pivot Tables</vt:lpstr>
      <vt:lpstr>CustomData</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Ricardo Pinto</dc:creator>
  <cp:lastModifiedBy>Ricardo Pinto</cp:lastModifiedBy>
  <cp:lastPrinted>2015-07-13T07:44:55Z</cp:lastPrinted>
  <dcterms:created xsi:type="dcterms:W3CDTF">2015-06-29T12:15:14Z</dcterms:created>
  <dcterms:modified xsi:type="dcterms:W3CDTF">2015-08-14T15:23:30Z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3</vt:i4>
  </property>
</Properties>
</file>